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"/>
  <c r="G3"/>
</calcChain>
</file>

<file path=xl/sharedStrings.xml><?xml version="1.0" encoding="utf-8"?>
<sst xmlns="http://schemas.openxmlformats.org/spreadsheetml/2006/main" count="181" uniqueCount="112">
  <si>
    <t>李小兰</t>
    <phoneticPr fontId="1" type="noConversion"/>
  </si>
  <si>
    <t>9051811010213</t>
    <phoneticPr fontId="1" type="noConversion"/>
  </si>
  <si>
    <t>何雨阳</t>
    <phoneticPr fontId="1" type="noConversion"/>
  </si>
  <si>
    <t>田娇娇</t>
    <phoneticPr fontId="1" type="noConversion"/>
  </si>
  <si>
    <t>邬欣容</t>
    <phoneticPr fontId="1" type="noConversion"/>
  </si>
  <si>
    <t>9051811010402</t>
    <phoneticPr fontId="1" type="noConversion"/>
  </si>
  <si>
    <t>9051811010125</t>
    <phoneticPr fontId="1" type="noConversion"/>
  </si>
  <si>
    <t>9051811010505</t>
    <phoneticPr fontId="1" type="noConversion"/>
  </si>
  <si>
    <t>敬小梅</t>
    <phoneticPr fontId="1" type="noConversion"/>
  </si>
  <si>
    <t>9051811010319</t>
    <phoneticPr fontId="1" type="noConversion"/>
  </si>
  <si>
    <t>杨艳琴</t>
    <phoneticPr fontId="1" type="noConversion"/>
  </si>
  <si>
    <t>9051811010420</t>
    <phoneticPr fontId="1" type="noConversion"/>
  </si>
  <si>
    <t>9051811010318</t>
    <phoneticPr fontId="1" type="noConversion"/>
  </si>
  <si>
    <t>9051811010305</t>
    <phoneticPr fontId="1" type="noConversion"/>
  </si>
  <si>
    <t>9051811010504</t>
    <phoneticPr fontId="1" type="noConversion"/>
  </si>
  <si>
    <t>尹梓郦</t>
    <phoneticPr fontId="1" type="noConversion"/>
  </si>
  <si>
    <t>9051811010225</t>
    <phoneticPr fontId="1" type="noConversion"/>
  </si>
  <si>
    <t>茶亭乡卫生院</t>
    <phoneticPr fontId="1" type="noConversion"/>
  </si>
  <si>
    <t>高庙乡卫生院</t>
    <phoneticPr fontId="1" type="noConversion"/>
  </si>
  <si>
    <t>金甲乡卫生院</t>
    <phoneticPr fontId="1" type="noConversion"/>
  </si>
  <si>
    <t>南燕乡卫生院</t>
    <phoneticPr fontId="1" type="noConversion"/>
  </si>
  <si>
    <t>平头乡卫生院</t>
    <phoneticPr fontId="1" type="noConversion"/>
  </si>
  <si>
    <t>新河乡卫生院</t>
    <phoneticPr fontId="1" type="noConversion"/>
  </si>
  <si>
    <t>正源镇卫生院</t>
    <phoneticPr fontId="1" type="noConversion"/>
  </si>
  <si>
    <t>秦  枫</t>
    <phoneticPr fontId="1" type="noConversion"/>
  </si>
  <si>
    <t>周  静</t>
    <phoneticPr fontId="1" type="noConversion"/>
  </si>
  <si>
    <t>刘  欢</t>
    <phoneticPr fontId="1" type="noConversion"/>
  </si>
  <si>
    <t>唐  焕</t>
    <phoneticPr fontId="1" type="noConversion"/>
  </si>
  <si>
    <t>姓名</t>
    <phoneticPr fontId="1" type="noConversion"/>
  </si>
  <si>
    <t>性别</t>
    <phoneticPr fontId="1" type="noConversion"/>
  </si>
  <si>
    <t>准考证号</t>
    <phoneticPr fontId="1" type="noConversion"/>
  </si>
  <si>
    <t>职位编码</t>
    <phoneticPr fontId="1" type="noConversion"/>
  </si>
  <si>
    <t>报考岗位</t>
    <phoneticPr fontId="1" type="noConversion"/>
  </si>
  <si>
    <t>女</t>
    <phoneticPr fontId="1" type="noConversion"/>
  </si>
  <si>
    <t>9051811010316</t>
    <phoneticPr fontId="1" type="noConversion"/>
  </si>
  <si>
    <t>常嘉琳</t>
    <phoneticPr fontId="1" type="noConversion"/>
  </si>
  <si>
    <t>9051811010325</t>
    <phoneticPr fontId="1" type="noConversion"/>
  </si>
  <si>
    <t>刘  岚</t>
    <phoneticPr fontId="1" type="noConversion"/>
  </si>
  <si>
    <t>凤石乡卫生院</t>
    <phoneticPr fontId="1" type="noConversion"/>
  </si>
  <si>
    <t>9051811010105</t>
    <phoneticPr fontId="1" type="noConversion"/>
  </si>
  <si>
    <t>福德镇卫生院</t>
    <phoneticPr fontId="1" type="noConversion"/>
  </si>
  <si>
    <t>9051811010530</t>
    <phoneticPr fontId="1" type="noConversion"/>
  </si>
  <si>
    <t>9051811010302</t>
    <phoneticPr fontId="1" type="noConversion"/>
  </si>
  <si>
    <t>海田乡卫生院</t>
    <phoneticPr fontId="1" type="noConversion"/>
  </si>
  <si>
    <t>何忠艳</t>
    <phoneticPr fontId="1" type="noConversion"/>
  </si>
  <si>
    <t>9051811010416</t>
    <phoneticPr fontId="1" type="noConversion"/>
  </si>
  <si>
    <t>济渡乡卫生院</t>
    <phoneticPr fontId="1" type="noConversion"/>
  </si>
  <si>
    <t>黄树蓉</t>
    <phoneticPr fontId="1" type="noConversion"/>
  </si>
  <si>
    <t>陈  捷</t>
    <phoneticPr fontId="1" type="noConversion"/>
  </si>
  <si>
    <t>9051811010217</t>
    <phoneticPr fontId="1" type="noConversion"/>
  </si>
  <si>
    <t>祝希娟</t>
    <phoneticPr fontId="1" type="noConversion"/>
  </si>
  <si>
    <t>男</t>
    <phoneticPr fontId="1" type="noConversion"/>
  </si>
  <si>
    <t>锦屏中心卫生院</t>
    <phoneticPr fontId="1" type="noConversion"/>
  </si>
  <si>
    <t>9051811010115</t>
    <phoneticPr fontId="1" type="noConversion"/>
  </si>
  <si>
    <t>巨龙中心卫生院</t>
    <phoneticPr fontId="1" type="noConversion"/>
  </si>
  <si>
    <t>严中维</t>
    <phoneticPr fontId="1" type="noConversion"/>
  </si>
  <si>
    <t>9051811010503</t>
    <phoneticPr fontId="1" type="noConversion"/>
  </si>
  <si>
    <t>利溪镇卫生院</t>
    <phoneticPr fontId="1" type="noConversion"/>
  </si>
  <si>
    <t>9051811010313</t>
    <phoneticPr fontId="1" type="noConversion"/>
  </si>
  <si>
    <t>梅  杰</t>
    <phoneticPr fontId="1" type="noConversion"/>
  </si>
  <si>
    <t>9051811010205</t>
    <phoneticPr fontId="1" type="noConversion"/>
  </si>
  <si>
    <t>龙蚕镇卫生院</t>
    <phoneticPr fontId="1" type="noConversion"/>
  </si>
  <si>
    <t>陈  艳</t>
    <phoneticPr fontId="1" type="noConversion"/>
  </si>
  <si>
    <t>9051811010227</t>
    <phoneticPr fontId="1" type="noConversion"/>
  </si>
  <si>
    <t>林珂洁</t>
    <phoneticPr fontId="1" type="noConversion"/>
  </si>
  <si>
    <t>9051811010104</t>
    <phoneticPr fontId="1" type="noConversion"/>
  </si>
  <si>
    <t>睦坝乡卫生院</t>
    <phoneticPr fontId="1" type="noConversion"/>
  </si>
  <si>
    <t>章  豪</t>
    <phoneticPr fontId="1" type="noConversion"/>
  </si>
  <si>
    <t>9051811010329</t>
    <phoneticPr fontId="1" type="noConversion"/>
  </si>
  <si>
    <t>刘旭东</t>
    <phoneticPr fontId="1" type="noConversion"/>
  </si>
  <si>
    <t>梁  潇</t>
    <phoneticPr fontId="1" type="noConversion"/>
  </si>
  <si>
    <t>9051811010221</t>
    <phoneticPr fontId="1" type="noConversion"/>
  </si>
  <si>
    <t>骑龙乡卫生院</t>
    <phoneticPr fontId="1" type="noConversion"/>
  </si>
  <si>
    <t>唐铭婧</t>
    <phoneticPr fontId="1" type="noConversion"/>
  </si>
  <si>
    <t>9051811010526</t>
    <phoneticPr fontId="1" type="noConversion"/>
  </si>
  <si>
    <t>三坝乡卫生院</t>
    <phoneticPr fontId="1" type="noConversion"/>
  </si>
  <si>
    <t>罗满玉</t>
    <phoneticPr fontId="1" type="noConversion"/>
  </si>
  <si>
    <t>9051811010521</t>
    <phoneticPr fontId="1" type="noConversion"/>
  </si>
  <si>
    <t>王  静</t>
    <phoneticPr fontId="1" type="noConversion"/>
  </si>
  <si>
    <t>9051811010212</t>
    <phoneticPr fontId="1" type="noConversion"/>
  </si>
  <si>
    <t>石孔乡卫生院</t>
    <phoneticPr fontId="1" type="noConversion"/>
  </si>
  <si>
    <t>9051811010118</t>
    <phoneticPr fontId="1" type="noConversion"/>
  </si>
  <si>
    <t>张尚婷</t>
    <phoneticPr fontId="1" type="noConversion"/>
  </si>
  <si>
    <t>石梁乡卫生院</t>
    <phoneticPr fontId="1" type="noConversion"/>
  </si>
  <si>
    <t>李丰林</t>
    <phoneticPr fontId="1" type="noConversion"/>
  </si>
  <si>
    <t>9051811010311</t>
    <phoneticPr fontId="1" type="noConversion"/>
  </si>
  <si>
    <t>姚  远</t>
    <phoneticPr fontId="1" type="noConversion"/>
  </si>
  <si>
    <t>天成乡卫生院</t>
    <phoneticPr fontId="1" type="noConversion"/>
  </si>
  <si>
    <t>王  宇</t>
    <phoneticPr fontId="1" type="noConversion"/>
  </si>
  <si>
    <t>9051811010423</t>
    <phoneticPr fontId="1" type="noConversion"/>
  </si>
  <si>
    <t>鲜店乡卫生院</t>
    <phoneticPr fontId="1" type="noConversion"/>
  </si>
  <si>
    <t>陈志君</t>
    <phoneticPr fontId="1" type="noConversion"/>
  </si>
  <si>
    <t>9051811010317</t>
    <phoneticPr fontId="1" type="noConversion"/>
  </si>
  <si>
    <t>新园乡卫生院</t>
    <phoneticPr fontId="1" type="noConversion"/>
  </si>
  <si>
    <t>何  薇</t>
    <phoneticPr fontId="1" type="noConversion"/>
  </si>
  <si>
    <t>9051811010522</t>
    <phoneticPr fontId="1" type="noConversion"/>
  </si>
  <si>
    <t>陈思妍</t>
    <phoneticPr fontId="1" type="noConversion"/>
  </si>
  <si>
    <t>9051811010419</t>
    <phoneticPr fontId="1" type="noConversion"/>
  </si>
  <si>
    <t>邓凤娟</t>
    <phoneticPr fontId="1" type="noConversion"/>
  </si>
  <si>
    <t>9051811010109</t>
    <phoneticPr fontId="1" type="noConversion"/>
  </si>
  <si>
    <t>诸家乡卫生院</t>
    <phoneticPr fontId="1" type="noConversion"/>
  </si>
  <si>
    <t>邬  媛</t>
    <phoneticPr fontId="1" type="noConversion"/>
  </si>
  <si>
    <t>9051811010211</t>
    <phoneticPr fontId="1" type="noConversion"/>
  </si>
  <si>
    <t>总成绩</t>
    <phoneticPr fontId="1" type="noConversion"/>
  </si>
  <si>
    <t>笔试折
合成绩</t>
    <phoneticPr fontId="1" type="noConversion"/>
  </si>
  <si>
    <t>面试折
合成绩</t>
    <phoneticPr fontId="1" type="noConversion"/>
  </si>
  <si>
    <t>笔试
成绩</t>
    <phoneticPr fontId="1" type="noConversion"/>
  </si>
  <si>
    <t>面试
成绩</t>
    <phoneticPr fontId="1" type="noConversion"/>
  </si>
  <si>
    <t>岗位
排名</t>
    <phoneticPr fontId="1" type="noConversion"/>
  </si>
  <si>
    <t>备注</t>
    <phoneticPr fontId="1" type="noConversion"/>
  </si>
  <si>
    <t>拟体检人员</t>
    <phoneticPr fontId="1" type="noConversion"/>
  </si>
  <si>
    <t xml:space="preserve">蓬安县2019年“三支一扶”计划招募人员总成绩及岗位排名公示 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</si>
</sst>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方正仿宋简体"/>
      <family val="3"/>
      <charset val="134"/>
    </font>
    <font>
      <b/>
      <sz val="16"/>
      <color theme="1"/>
      <name val="方正书宋简体"/>
      <family val="3"/>
      <charset val="134"/>
    </font>
    <font>
      <sz val="13.5"/>
      <color theme="1"/>
      <name val="方正仿宋简体"/>
      <family val="3"/>
      <charset val="134"/>
    </font>
    <font>
      <sz val="14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29" workbookViewId="0">
      <selection sqref="A1:L38"/>
    </sheetView>
  </sheetViews>
  <sheetFormatPr defaultRowHeight="13.5"/>
  <cols>
    <col min="1" max="1" width="7.75" customWidth="1"/>
    <col min="2" max="2" width="5.625" customWidth="1"/>
    <col min="3" max="3" width="18.75" customWidth="1"/>
    <col min="4" max="4" width="14.125" bestFit="1" customWidth="1"/>
    <col min="5" max="5" width="16.25" customWidth="1"/>
    <col min="6" max="6" width="6.5" bestFit="1" customWidth="1"/>
    <col min="7" max="7" width="8.875" bestFit="1" customWidth="1"/>
    <col min="8" max="8" width="9.25" bestFit="1" customWidth="1"/>
    <col min="9" max="10" width="10.75" bestFit="1" customWidth="1"/>
    <col min="11" max="11" width="8.25" customWidth="1"/>
    <col min="12" max="12" width="14" customWidth="1"/>
  </cols>
  <sheetData>
    <row r="1" spans="1:12" ht="30.75" customHeight="1">
      <c r="A1" s="11" t="s">
        <v>111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3.5" customHeight="1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9" t="s">
        <v>106</v>
      </c>
      <c r="G2" s="9" t="s">
        <v>104</v>
      </c>
      <c r="H2" s="7" t="s">
        <v>107</v>
      </c>
      <c r="I2" s="7" t="s">
        <v>105</v>
      </c>
      <c r="J2" s="2" t="s">
        <v>103</v>
      </c>
      <c r="K2" s="7" t="s">
        <v>108</v>
      </c>
      <c r="L2" s="2" t="s">
        <v>109</v>
      </c>
    </row>
    <row r="3" spans="1:12" ht="29.25" customHeight="1">
      <c r="A3" s="1" t="s">
        <v>0</v>
      </c>
      <c r="B3" s="1" t="s">
        <v>33</v>
      </c>
      <c r="C3" s="3" t="s">
        <v>34</v>
      </c>
      <c r="D3" s="1">
        <v>11020101</v>
      </c>
      <c r="E3" s="1" t="s">
        <v>17</v>
      </c>
      <c r="F3" s="6">
        <v>40</v>
      </c>
      <c r="G3" s="1">
        <f>F3*0.6</f>
        <v>24</v>
      </c>
      <c r="H3" s="1">
        <v>74</v>
      </c>
      <c r="I3" s="1">
        <f>H3*0.4</f>
        <v>29.6</v>
      </c>
      <c r="J3" s="1">
        <f>G3+I3</f>
        <v>53.6</v>
      </c>
      <c r="K3" s="1">
        <v>2</v>
      </c>
      <c r="L3" s="8"/>
    </row>
    <row r="4" spans="1:12" ht="29.25" customHeight="1">
      <c r="A4" s="1" t="s">
        <v>35</v>
      </c>
      <c r="B4" s="1" t="s">
        <v>33</v>
      </c>
      <c r="C4" s="3" t="s">
        <v>36</v>
      </c>
      <c r="D4" s="1">
        <v>11020101</v>
      </c>
      <c r="E4" s="1" t="s">
        <v>17</v>
      </c>
      <c r="F4" s="6">
        <v>39</v>
      </c>
      <c r="G4" s="1">
        <f>F4*0.6</f>
        <v>23.4</v>
      </c>
      <c r="H4" s="1">
        <v>76.2</v>
      </c>
      <c r="I4" s="1">
        <f t="shared" ref="I4:I38" si="0">H4*0.4</f>
        <v>30.480000000000004</v>
      </c>
      <c r="J4" s="1">
        <f t="shared" ref="J4:J38" si="1">G4+I4</f>
        <v>53.88</v>
      </c>
      <c r="K4" s="1">
        <v>1</v>
      </c>
      <c r="L4" s="5" t="s">
        <v>110</v>
      </c>
    </row>
    <row r="5" spans="1:12" ht="29.25" customHeight="1">
      <c r="A5" s="1" t="s">
        <v>37</v>
      </c>
      <c r="B5" s="1" t="s">
        <v>33</v>
      </c>
      <c r="C5" s="3" t="s">
        <v>1</v>
      </c>
      <c r="D5" s="1">
        <v>11020201</v>
      </c>
      <c r="E5" s="1" t="s">
        <v>38</v>
      </c>
      <c r="F5" s="6">
        <v>41</v>
      </c>
      <c r="G5" s="1">
        <f t="shared" ref="G5:G38" si="2">F5*0.6</f>
        <v>24.599999999999998</v>
      </c>
      <c r="H5" s="1">
        <v>75.239999999999995</v>
      </c>
      <c r="I5" s="1">
        <f t="shared" si="0"/>
        <v>30.096</v>
      </c>
      <c r="J5" s="1">
        <f t="shared" si="1"/>
        <v>54.695999999999998</v>
      </c>
      <c r="K5" s="1">
        <v>1</v>
      </c>
      <c r="L5" s="5" t="s">
        <v>110</v>
      </c>
    </row>
    <row r="6" spans="1:12" ht="29.25" customHeight="1">
      <c r="A6" s="1" t="s">
        <v>2</v>
      </c>
      <c r="B6" s="1" t="s">
        <v>33</v>
      </c>
      <c r="C6" s="3" t="s">
        <v>39</v>
      </c>
      <c r="D6" s="1">
        <v>11020301</v>
      </c>
      <c r="E6" s="1" t="s">
        <v>40</v>
      </c>
      <c r="F6" s="6">
        <v>42</v>
      </c>
      <c r="G6" s="1">
        <f t="shared" si="2"/>
        <v>25.2</v>
      </c>
      <c r="H6" s="1">
        <v>73.62</v>
      </c>
      <c r="I6" s="1">
        <f t="shared" si="0"/>
        <v>29.448000000000004</v>
      </c>
      <c r="J6" s="1">
        <f t="shared" si="1"/>
        <v>54.648000000000003</v>
      </c>
      <c r="K6" s="1">
        <v>1</v>
      </c>
      <c r="L6" s="5" t="s">
        <v>110</v>
      </c>
    </row>
    <row r="7" spans="1:12" ht="29.25" customHeight="1">
      <c r="A7" s="1" t="s">
        <v>3</v>
      </c>
      <c r="B7" s="1" t="s">
        <v>33</v>
      </c>
      <c r="C7" s="3" t="s">
        <v>41</v>
      </c>
      <c r="D7" s="1">
        <v>11020401</v>
      </c>
      <c r="E7" s="1" t="s">
        <v>18</v>
      </c>
      <c r="F7" s="6">
        <v>39</v>
      </c>
      <c r="G7" s="1">
        <f t="shared" si="2"/>
        <v>23.4</v>
      </c>
      <c r="H7" s="1">
        <v>76.400000000000006</v>
      </c>
      <c r="I7" s="1">
        <f t="shared" si="0"/>
        <v>30.560000000000002</v>
      </c>
      <c r="J7" s="1">
        <f t="shared" si="1"/>
        <v>53.96</v>
      </c>
      <c r="K7" s="1">
        <v>1</v>
      </c>
      <c r="L7" s="5" t="s">
        <v>110</v>
      </c>
    </row>
    <row r="8" spans="1:12" ht="29.25" customHeight="1">
      <c r="A8" s="1" t="s">
        <v>4</v>
      </c>
      <c r="B8" s="1" t="s">
        <v>33</v>
      </c>
      <c r="C8" s="3" t="s">
        <v>42</v>
      </c>
      <c r="D8" s="1">
        <v>11020501</v>
      </c>
      <c r="E8" s="1" t="s">
        <v>43</v>
      </c>
      <c r="F8" s="6">
        <v>33</v>
      </c>
      <c r="G8" s="1">
        <f t="shared" si="2"/>
        <v>19.8</v>
      </c>
      <c r="H8" s="1">
        <v>76.5</v>
      </c>
      <c r="I8" s="1">
        <f t="shared" si="0"/>
        <v>30.6</v>
      </c>
      <c r="J8" s="1">
        <f t="shared" si="1"/>
        <v>50.400000000000006</v>
      </c>
      <c r="K8" s="1">
        <v>1</v>
      </c>
      <c r="L8" s="5" t="s">
        <v>110</v>
      </c>
    </row>
    <row r="9" spans="1:12" ht="29.25" customHeight="1">
      <c r="A9" s="1" t="s">
        <v>44</v>
      </c>
      <c r="B9" s="1" t="s">
        <v>33</v>
      </c>
      <c r="C9" s="3" t="s">
        <v>45</v>
      </c>
      <c r="D9" s="1">
        <v>11020601</v>
      </c>
      <c r="E9" s="1" t="s">
        <v>46</v>
      </c>
      <c r="F9" s="6">
        <v>37</v>
      </c>
      <c r="G9" s="1">
        <f t="shared" si="2"/>
        <v>22.2</v>
      </c>
      <c r="H9" s="1">
        <v>75.900000000000006</v>
      </c>
      <c r="I9" s="1">
        <f t="shared" si="0"/>
        <v>30.360000000000003</v>
      </c>
      <c r="J9" s="1">
        <f t="shared" si="1"/>
        <v>52.56</v>
      </c>
      <c r="K9" s="1">
        <v>1</v>
      </c>
      <c r="L9" s="5" t="s">
        <v>110</v>
      </c>
    </row>
    <row r="10" spans="1:12" ht="29.25" customHeight="1">
      <c r="A10" s="1" t="s">
        <v>47</v>
      </c>
      <c r="B10" s="1" t="s">
        <v>33</v>
      </c>
      <c r="C10" s="3" t="s">
        <v>5</v>
      </c>
      <c r="D10" s="1">
        <v>11020601</v>
      </c>
      <c r="E10" s="1" t="s">
        <v>46</v>
      </c>
      <c r="F10" s="1">
        <v>34</v>
      </c>
      <c r="G10" s="1">
        <f t="shared" si="2"/>
        <v>20.399999999999999</v>
      </c>
      <c r="H10" s="1">
        <v>78.900000000000006</v>
      </c>
      <c r="I10" s="1">
        <f t="shared" si="0"/>
        <v>31.560000000000002</v>
      </c>
      <c r="J10" s="1">
        <f t="shared" si="1"/>
        <v>51.96</v>
      </c>
      <c r="K10" s="1">
        <v>2</v>
      </c>
      <c r="L10" s="8"/>
    </row>
    <row r="11" spans="1:12" ht="29.25" customHeight="1">
      <c r="A11" s="1" t="s">
        <v>48</v>
      </c>
      <c r="B11" s="1" t="s">
        <v>33</v>
      </c>
      <c r="C11" s="3" t="s">
        <v>49</v>
      </c>
      <c r="D11" s="1">
        <v>11020701</v>
      </c>
      <c r="E11" s="1" t="s">
        <v>19</v>
      </c>
      <c r="F11" s="1">
        <v>60</v>
      </c>
      <c r="G11" s="1">
        <f t="shared" si="2"/>
        <v>36</v>
      </c>
      <c r="H11" s="1">
        <v>75.599999999999994</v>
      </c>
      <c r="I11" s="1">
        <f t="shared" si="0"/>
        <v>30.24</v>
      </c>
      <c r="J11" s="1">
        <f t="shared" si="1"/>
        <v>66.239999999999995</v>
      </c>
      <c r="K11" s="1">
        <v>1</v>
      </c>
      <c r="L11" s="10" t="s">
        <v>110</v>
      </c>
    </row>
    <row r="12" spans="1:12" ht="29.25" customHeight="1">
      <c r="A12" s="1" t="s">
        <v>50</v>
      </c>
      <c r="B12" s="1" t="s">
        <v>33</v>
      </c>
      <c r="C12" s="3" t="s">
        <v>6</v>
      </c>
      <c r="D12" s="1">
        <v>11020701</v>
      </c>
      <c r="E12" s="1" t="s">
        <v>19</v>
      </c>
      <c r="F12" s="1">
        <v>48</v>
      </c>
      <c r="G12" s="1">
        <f t="shared" si="2"/>
        <v>28.799999999999997</v>
      </c>
      <c r="H12" s="1">
        <v>70.599999999999994</v>
      </c>
      <c r="I12" s="1">
        <f t="shared" si="0"/>
        <v>28.24</v>
      </c>
      <c r="J12" s="1">
        <f t="shared" si="1"/>
        <v>57.039999999999992</v>
      </c>
      <c r="K12" s="1">
        <v>2</v>
      </c>
      <c r="L12" s="8"/>
    </row>
    <row r="13" spans="1:12" ht="29.25" customHeight="1">
      <c r="A13" s="1" t="s">
        <v>24</v>
      </c>
      <c r="B13" s="1" t="s">
        <v>33</v>
      </c>
      <c r="C13" s="3" t="s">
        <v>7</v>
      </c>
      <c r="D13" s="1">
        <v>11020801</v>
      </c>
      <c r="E13" s="4" t="s">
        <v>52</v>
      </c>
      <c r="F13" s="4">
        <v>64</v>
      </c>
      <c r="G13" s="1">
        <f t="shared" si="2"/>
        <v>38.4</v>
      </c>
      <c r="H13" s="1">
        <v>79.8</v>
      </c>
      <c r="I13" s="1">
        <f t="shared" si="0"/>
        <v>31.92</v>
      </c>
      <c r="J13" s="1">
        <f t="shared" si="1"/>
        <v>70.319999999999993</v>
      </c>
      <c r="K13" s="1">
        <v>1</v>
      </c>
      <c r="L13" s="10" t="s">
        <v>110</v>
      </c>
    </row>
    <row r="14" spans="1:12" ht="29.25" customHeight="1">
      <c r="A14" s="1" t="s">
        <v>8</v>
      </c>
      <c r="B14" s="1" t="s">
        <v>33</v>
      </c>
      <c r="C14" s="3" t="s">
        <v>53</v>
      </c>
      <c r="D14" s="1">
        <v>11020901</v>
      </c>
      <c r="E14" s="4" t="s">
        <v>54</v>
      </c>
      <c r="F14" s="4">
        <v>50</v>
      </c>
      <c r="G14" s="1">
        <f t="shared" si="2"/>
        <v>30</v>
      </c>
      <c r="H14" s="1">
        <v>78.3</v>
      </c>
      <c r="I14" s="1">
        <f t="shared" si="0"/>
        <v>31.32</v>
      </c>
      <c r="J14" s="1">
        <f t="shared" si="1"/>
        <v>61.32</v>
      </c>
      <c r="K14" s="1">
        <v>1</v>
      </c>
      <c r="L14" s="10" t="s">
        <v>110</v>
      </c>
    </row>
    <row r="15" spans="1:12" ht="29.25" customHeight="1">
      <c r="A15" s="1" t="s">
        <v>55</v>
      </c>
      <c r="B15" s="1" t="s">
        <v>33</v>
      </c>
      <c r="C15" s="3" t="s">
        <v>56</v>
      </c>
      <c r="D15" s="1">
        <v>11020901</v>
      </c>
      <c r="E15" s="4" t="s">
        <v>54</v>
      </c>
      <c r="F15" s="4">
        <v>48</v>
      </c>
      <c r="G15" s="1">
        <f t="shared" si="2"/>
        <v>28.799999999999997</v>
      </c>
      <c r="H15" s="1">
        <v>76.8</v>
      </c>
      <c r="I15" s="1">
        <f t="shared" si="0"/>
        <v>30.72</v>
      </c>
      <c r="J15" s="1">
        <f t="shared" si="1"/>
        <v>59.519999999999996</v>
      </c>
      <c r="K15" s="1">
        <v>2</v>
      </c>
      <c r="L15" s="8"/>
    </row>
    <row r="16" spans="1:12" ht="29.25" customHeight="1">
      <c r="A16" s="1" t="s">
        <v>25</v>
      </c>
      <c r="B16" s="1" t="s">
        <v>33</v>
      </c>
      <c r="C16" s="3" t="s">
        <v>58</v>
      </c>
      <c r="D16" s="1">
        <v>11021101</v>
      </c>
      <c r="E16" s="1" t="s">
        <v>57</v>
      </c>
      <c r="F16" s="1">
        <v>53</v>
      </c>
      <c r="G16" s="1">
        <f t="shared" si="2"/>
        <v>31.799999999999997</v>
      </c>
      <c r="H16" s="1">
        <v>75.7</v>
      </c>
      <c r="I16" s="1">
        <f t="shared" si="0"/>
        <v>30.28</v>
      </c>
      <c r="J16" s="1">
        <f t="shared" si="1"/>
        <v>62.08</v>
      </c>
      <c r="K16" s="1">
        <v>1</v>
      </c>
      <c r="L16" s="10" t="s">
        <v>110</v>
      </c>
    </row>
    <row r="17" spans="1:12" ht="29.25" customHeight="1">
      <c r="A17" s="1" t="s">
        <v>59</v>
      </c>
      <c r="B17" s="1" t="s">
        <v>33</v>
      </c>
      <c r="C17" s="3" t="s">
        <v>60</v>
      </c>
      <c r="D17" s="1">
        <v>11021201</v>
      </c>
      <c r="E17" s="1" t="s">
        <v>61</v>
      </c>
      <c r="F17" s="1">
        <v>42</v>
      </c>
      <c r="G17" s="1">
        <f t="shared" si="2"/>
        <v>25.2</v>
      </c>
      <c r="H17" s="1">
        <v>77.7</v>
      </c>
      <c r="I17" s="1">
        <f t="shared" si="0"/>
        <v>31.080000000000002</v>
      </c>
      <c r="J17" s="1">
        <f t="shared" si="1"/>
        <v>56.28</v>
      </c>
      <c r="K17" s="1">
        <v>1</v>
      </c>
      <c r="L17" s="8"/>
    </row>
    <row r="18" spans="1:12" ht="29.25" customHeight="1">
      <c r="A18" s="1" t="s">
        <v>62</v>
      </c>
      <c r="B18" s="1" t="s">
        <v>33</v>
      </c>
      <c r="C18" s="3" t="s">
        <v>63</v>
      </c>
      <c r="D18" s="1">
        <v>11021201</v>
      </c>
      <c r="E18" s="1" t="s">
        <v>61</v>
      </c>
      <c r="F18" s="1">
        <v>41</v>
      </c>
      <c r="G18" s="1">
        <f t="shared" si="2"/>
        <v>24.599999999999998</v>
      </c>
      <c r="H18" s="1">
        <v>79.2</v>
      </c>
      <c r="I18" s="1">
        <f t="shared" si="0"/>
        <v>31.680000000000003</v>
      </c>
      <c r="J18" s="1">
        <f t="shared" si="1"/>
        <v>56.28</v>
      </c>
      <c r="K18" s="1">
        <v>1</v>
      </c>
      <c r="L18" s="10" t="s">
        <v>110</v>
      </c>
    </row>
    <row r="19" spans="1:12" ht="29.25" customHeight="1">
      <c r="A19" s="1" t="s">
        <v>64</v>
      </c>
      <c r="B19" s="1" t="s">
        <v>51</v>
      </c>
      <c r="C19" s="3" t="s">
        <v>65</v>
      </c>
      <c r="D19" s="1">
        <v>11021401</v>
      </c>
      <c r="E19" s="1" t="s">
        <v>66</v>
      </c>
      <c r="F19" s="1">
        <v>48</v>
      </c>
      <c r="G19" s="1">
        <f t="shared" si="2"/>
        <v>28.799999999999997</v>
      </c>
      <c r="H19" s="1">
        <v>80.8</v>
      </c>
      <c r="I19" s="1">
        <f t="shared" si="0"/>
        <v>32.32</v>
      </c>
      <c r="J19" s="1">
        <f t="shared" si="1"/>
        <v>61.12</v>
      </c>
      <c r="K19" s="1">
        <v>2</v>
      </c>
      <c r="L19" s="8"/>
    </row>
    <row r="20" spans="1:12" ht="29.25" customHeight="1">
      <c r="A20" s="1" t="s">
        <v>67</v>
      </c>
      <c r="B20" s="1" t="s">
        <v>51</v>
      </c>
      <c r="C20" s="3" t="s">
        <v>68</v>
      </c>
      <c r="D20" s="1">
        <v>11021401</v>
      </c>
      <c r="E20" s="1" t="s">
        <v>66</v>
      </c>
      <c r="F20" s="1">
        <v>46</v>
      </c>
      <c r="G20" s="1">
        <f t="shared" si="2"/>
        <v>27.599999999999998</v>
      </c>
      <c r="H20" s="1">
        <v>83.9</v>
      </c>
      <c r="I20" s="1">
        <f t="shared" si="0"/>
        <v>33.56</v>
      </c>
      <c r="J20" s="1">
        <f t="shared" si="1"/>
        <v>61.16</v>
      </c>
      <c r="K20" s="1">
        <v>1</v>
      </c>
      <c r="L20" s="10" t="s">
        <v>110</v>
      </c>
    </row>
    <row r="21" spans="1:12" ht="29.25" customHeight="1">
      <c r="A21" s="1" t="s">
        <v>69</v>
      </c>
      <c r="B21" s="1" t="s">
        <v>51</v>
      </c>
      <c r="C21" s="3" t="s">
        <v>9</v>
      </c>
      <c r="D21" s="1">
        <v>11021501</v>
      </c>
      <c r="E21" s="1" t="s">
        <v>20</v>
      </c>
      <c r="F21" s="1">
        <v>45</v>
      </c>
      <c r="G21" s="1">
        <f t="shared" si="2"/>
        <v>27</v>
      </c>
      <c r="H21" s="1">
        <v>75.599999999999994</v>
      </c>
      <c r="I21" s="1">
        <f t="shared" si="0"/>
        <v>30.24</v>
      </c>
      <c r="J21" s="1">
        <f t="shared" si="1"/>
        <v>57.239999999999995</v>
      </c>
      <c r="K21" s="1">
        <v>1</v>
      </c>
      <c r="L21" s="10" t="s">
        <v>110</v>
      </c>
    </row>
    <row r="22" spans="1:12" ht="29.25" customHeight="1">
      <c r="A22" s="1" t="s">
        <v>10</v>
      </c>
      <c r="B22" s="1" t="s">
        <v>33</v>
      </c>
      <c r="C22" s="3" t="s">
        <v>11</v>
      </c>
      <c r="D22" s="1">
        <v>11021601</v>
      </c>
      <c r="E22" s="1" t="s">
        <v>21</v>
      </c>
      <c r="F22" s="1">
        <v>41</v>
      </c>
      <c r="G22" s="1">
        <f t="shared" si="2"/>
        <v>24.599999999999998</v>
      </c>
      <c r="H22" s="1">
        <v>75.3</v>
      </c>
      <c r="I22" s="1">
        <f t="shared" si="0"/>
        <v>30.12</v>
      </c>
      <c r="J22" s="1">
        <f t="shared" si="1"/>
        <v>54.72</v>
      </c>
      <c r="K22" s="1">
        <v>1</v>
      </c>
      <c r="L22" s="10" t="s">
        <v>110</v>
      </c>
    </row>
    <row r="23" spans="1:12" ht="29.25" customHeight="1">
      <c r="A23" s="1" t="s">
        <v>70</v>
      </c>
      <c r="B23" s="1" t="s">
        <v>33</v>
      </c>
      <c r="C23" s="3" t="s">
        <v>71</v>
      </c>
      <c r="D23" s="1">
        <v>11021701</v>
      </c>
      <c r="E23" s="1" t="s">
        <v>72</v>
      </c>
      <c r="F23" s="1">
        <v>48</v>
      </c>
      <c r="G23" s="1">
        <f t="shared" si="2"/>
        <v>28.799999999999997</v>
      </c>
      <c r="H23" s="1">
        <v>78.099999999999994</v>
      </c>
      <c r="I23" s="1">
        <f t="shared" si="0"/>
        <v>31.24</v>
      </c>
      <c r="J23" s="1">
        <f t="shared" si="1"/>
        <v>60.039999999999992</v>
      </c>
      <c r="K23" s="1">
        <v>1</v>
      </c>
      <c r="L23" s="10" t="s">
        <v>110</v>
      </c>
    </row>
    <row r="24" spans="1:12" ht="29.25" customHeight="1">
      <c r="A24" s="1" t="s">
        <v>73</v>
      </c>
      <c r="B24" s="1" t="s">
        <v>33</v>
      </c>
      <c r="C24" s="3" t="s">
        <v>74</v>
      </c>
      <c r="D24" s="1">
        <v>11021901</v>
      </c>
      <c r="E24" s="1" t="s">
        <v>75</v>
      </c>
      <c r="F24" s="1">
        <v>52</v>
      </c>
      <c r="G24" s="1">
        <f t="shared" si="2"/>
        <v>31.2</v>
      </c>
      <c r="H24" s="1">
        <v>83</v>
      </c>
      <c r="I24" s="1">
        <f t="shared" si="0"/>
        <v>33.200000000000003</v>
      </c>
      <c r="J24" s="1">
        <f t="shared" si="1"/>
        <v>64.400000000000006</v>
      </c>
      <c r="K24" s="1">
        <v>1</v>
      </c>
      <c r="L24" s="10" t="s">
        <v>110</v>
      </c>
    </row>
    <row r="25" spans="1:12" ht="29.25" customHeight="1">
      <c r="A25" s="1" t="s">
        <v>76</v>
      </c>
      <c r="B25" s="1" t="s">
        <v>33</v>
      </c>
      <c r="C25" s="3" t="s">
        <v>77</v>
      </c>
      <c r="D25" s="1">
        <v>11021901</v>
      </c>
      <c r="E25" s="1" t="s">
        <v>75</v>
      </c>
      <c r="F25" s="1">
        <v>49</v>
      </c>
      <c r="G25" s="1">
        <f t="shared" si="2"/>
        <v>29.4</v>
      </c>
      <c r="H25" s="1">
        <v>80.8</v>
      </c>
      <c r="I25" s="1">
        <f t="shared" si="0"/>
        <v>32.32</v>
      </c>
      <c r="J25" s="1">
        <f t="shared" si="1"/>
        <v>61.72</v>
      </c>
      <c r="K25" s="1">
        <v>2</v>
      </c>
      <c r="L25" s="8"/>
    </row>
    <row r="26" spans="1:12" ht="29.25" customHeight="1">
      <c r="A26" s="1" t="s">
        <v>78</v>
      </c>
      <c r="B26" s="1" t="s">
        <v>33</v>
      </c>
      <c r="C26" s="3" t="s">
        <v>79</v>
      </c>
      <c r="D26" s="1">
        <v>11022001</v>
      </c>
      <c r="E26" s="1" t="s">
        <v>80</v>
      </c>
      <c r="F26" s="1">
        <v>48</v>
      </c>
      <c r="G26" s="1">
        <f t="shared" si="2"/>
        <v>28.799999999999997</v>
      </c>
      <c r="H26" s="1">
        <v>77.319999999999993</v>
      </c>
      <c r="I26" s="1">
        <f t="shared" si="0"/>
        <v>30.927999999999997</v>
      </c>
      <c r="J26" s="1">
        <f t="shared" si="1"/>
        <v>59.727999999999994</v>
      </c>
      <c r="K26" s="1">
        <v>1</v>
      </c>
      <c r="L26" s="10" t="s">
        <v>110</v>
      </c>
    </row>
    <row r="27" spans="1:12" ht="29.25" customHeight="1">
      <c r="A27" s="1" t="s">
        <v>26</v>
      </c>
      <c r="B27" s="1" t="s">
        <v>33</v>
      </c>
      <c r="C27" s="3" t="s">
        <v>81</v>
      </c>
      <c r="D27" s="1">
        <v>11022001</v>
      </c>
      <c r="E27" s="1" t="s">
        <v>80</v>
      </c>
      <c r="F27" s="1">
        <v>38</v>
      </c>
      <c r="G27" s="1">
        <f t="shared" si="2"/>
        <v>22.8</v>
      </c>
      <c r="H27" s="1">
        <v>75.8</v>
      </c>
      <c r="I27" s="1">
        <f t="shared" si="0"/>
        <v>30.32</v>
      </c>
      <c r="J27" s="1">
        <f t="shared" si="1"/>
        <v>53.120000000000005</v>
      </c>
      <c r="K27" s="1">
        <v>2</v>
      </c>
      <c r="L27" s="8"/>
    </row>
    <row r="28" spans="1:12" ht="29.25" customHeight="1">
      <c r="A28" s="1" t="s">
        <v>82</v>
      </c>
      <c r="B28" s="1" t="s">
        <v>33</v>
      </c>
      <c r="C28" s="3" t="s">
        <v>12</v>
      </c>
      <c r="D28" s="1">
        <v>11022101</v>
      </c>
      <c r="E28" s="1" t="s">
        <v>83</v>
      </c>
      <c r="F28" s="1">
        <v>34</v>
      </c>
      <c r="G28" s="1">
        <f t="shared" si="2"/>
        <v>20.399999999999999</v>
      </c>
      <c r="H28" s="1">
        <v>76.8</v>
      </c>
      <c r="I28" s="1">
        <f t="shared" si="0"/>
        <v>30.72</v>
      </c>
      <c r="J28" s="1">
        <f t="shared" si="1"/>
        <v>51.12</v>
      </c>
      <c r="K28" s="1">
        <v>2</v>
      </c>
      <c r="L28" s="8"/>
    </row>
    <row r="29" spans="1:12" ht="29.25" customHeight="1">
      <c r="A29" s="1" t="s">
        <v>84</v>
      </c>
      <c r="B29" s="1" t="s">
        <v>33</v>
      </c>
      <c r="C29" s="3" t="s">
        <v>85</v>
      </c>
      <c r="D29" s="1">
        <v>11022101</v>
      </c>
      <c r="E29" s="1" t="s">
        <v>83</v>
      </c>
      <c r="F29" s="1">
        <v>32</v>
      </c>
      <c r="G29" s="1">
        <f t="shared" si="2"/>
        <v>19.2</v>
      </c>
      <c r="H29" s="1">
        <v>82.7</v>
      </c>
      <c r="I29" s="1">
        <f t="shared" si="0"/>
        <v>33.080000000000005</v>
      </c>
      <c r="J29" s="1">
        <f t="shared" si="1"/>
        <v>52.28</v>
      </c>
      <c r="K29" s="1">
        <v>1</v>
      </c>
      <c r="L29" s="10" t="s">
        <v>110</v>
      </c>
    </row>
    <row r="30" spans="1:12" ht="29.25" customHeight="1">
      <c r="A30" s="1" t="s">
        <v>86</v>
      </c>
      <c r="B30" s="1" t="s">
        <v>33</v>
      </c>
      <c r="C30" s="3" t="s">
        <v>13</v>
      </c>
      <c r="D30" s="1">
        <v>11022201</v>
      </c>
      <c r="E30" s="1" t="s">
        <v>87</v>
      </c>
      <c r="F30" s="1">
        <v>63</v>
      </c>
      <c r="G30" s="1">
        <f t="shared" si="2"/>
        <v>37.799999999999997</v>
      </c>
      <c r="H30" s="1">
        <v>80.92</v>
      </c>
      <c r="I30" s="1">
        <f t="shared" si="0"/>
        <v>32.368000000000002</v>
      </c>
      <c r="J30" s="1">
        <f t="shared" si="1"/>
        <v>70.168000000000006</v>
      </c>
      <c r="K30" s="1">
        <v>1</v>
      </c>
      <c r="L30" s="10" t="s">
        <v>110</v>
      </c>
    </row>
    <row r="31" spans="1:12" ht="29.25" customHeight="1">
      <c r="A31" s="1" t="s">
        <v>88</v>
      </c>
      <c r="B31" s="1" t="s">
        <v>33</v>
      </c>
      <c r="C31" s="3" t="s">
        <v>89</v>
      </c>
      <c r="D31" s="1">
        <v>11022301</v>
      </c>
      <c r="E31" s="1" t="s">
        <v>90</v>
      </c>
      <c r="F31" s="1">
        <v>42</v>
      </c>
      <c r="G31" s="1">
        <f t="shared" si="2"/>
        <v>25.2</v>
      </c>
      <c r="H31" s="1">
        <v>77.3</v>
      </c>
      <c r="I31" s="1">
        <f t="shared" si="0"/>
        <v>30.92</v>
      </c>
      <c r="J31" s="1">
        <f t="shared" si="1"/>
        <v>56.120000000000005</v>
      </c>
      <c r="K31" s="1">
        <v>1</v>
      </c>
      <c r="L31" s="10" t="s">
        <v>110</v>
      </c>
    </row>
    <row r="32" spans="1:12" ht="38.25" customHeight="1">
      <c r="A32" s="1" t="s">
        <v>91</v>
      </c>
      <c r="B32" s="1" t="s">
        <v>51</v>
      </c>
      <c r="C32" s="3" t="s">
        <v>14</v>
      </c>
      <c r="D32" s="1">
        <v>11022401</v>
      </c>
      <c r="E32" s="1" t="s">
        <v>22</v>
      </c>
      <c r="F32" s="1">
        <v>48</v>
      </c>
      <c r="G32" s="1">
        <f t="shared" si="2"/>
        <v>28.799999999999997</v>
      </c>
      <c r="H32" s="1">
        <v>76.8</v>
      </c>
      <c r="I32" s="1">
        <f t="shared" si="0"/>
        <v>30.72</v>
      </c>
      <c r="J32" s="1">
        <f t="shared" si="1"/>
        <v>59.519999999999996</v>
      </c>
      <c r="K32" s="1">
        <v>1</v>
      </c>
      <c r="L32" s="10" t="s">
        <v>110</v>
      </c>
    </row>
    <row r="33" spans="1:12" ht="38.25" customHeight="1">
      <c r="A33" s="1" t="s">
        <v>27</v>
      </c>
      <c r="B33" s="1" t="s">
        <v>33</v>
      </c>
      <c r="C33" s="3" t="s">
        <v>92</v>
      </c>
      <c r="D33" s="1">
        <v>11022401</v>
      </c>
      <c r="E33" s="1" t="s">
        <v>22</v>
      </c>
      <c r="F33" s="1">
        <v>41</v>
      </c>
      <c r="G33" s="1">
        <f t="shared" si="2"/>
        <v>24.599999999999998</v>
      </c>
      <c r="H33" s="1">
        <v>80</v>
      </c>
      <c r="I33" s="1">
        <f t="shared" si="0"/>
        <v>32</v>
      </c>
      <c r="J33" s="1">
        <f t="shared" si="1"/>
        <v>56.599999999999994</v>
      </c>
      <c r="K33" s="1">
        <v>2</v>
      </c>
      <c r="L33" s="8"/>
    </row>
    <row r="34" spans="1:12" ht="38.25" customHeight="1">
      <c r="A34" s="1" t="s">
        <v>15</v>
      </c>
      <c r="B34" s="1" t="s">
        <v>33</v>
      </c>
      <c r="C34" s="3" t="s">
        <v>16</v>
      </c>
      <c r="D34" s="1">
        <v>11022501</v>
      </c>
      <c r="E34" s="1" t="s">
        <v>93</v>
      </c>
      <c r="F34" s="1">
        <v>55</v>
      </c>
      <c r="G34" s="1">
        <f t="shared" si="2"/>
        <v>33</v>
      </c>
      <c r="H34" s="1">
        <v>75.64</v>
      </c>
      <c r="I34" s="1">
        <f t="shared" si="0"/>
        <v>30.256</v>
      </c>
      <c r="J34" s="1">
        <f t="shared" si="1"/>
        <v>63.256</v>
      </c>
      <c r="K34" s="1">
        <v>1</v>
      </c>
      <c r="L34" s="10" t="s">
        <v>110</v>
      </c>
    </row>
    <row r="35" spans="1:12" ht="38.25" customHeight="1">
      <c r="A35" s="1" t="s">
        <v>94</v>
      </c>
      <c r="B35" s="1" t="s">
        <v>33</v>
      </c>
      <c r="C35" s="3" t="s">
        <v>95</v>
      </c>
      <c r="D35" s="1">
        <v>11022501</v>
      </c>
      <c r="E35" s="1" t="s">
        <v>93</v>
      </c>
      <c r="F35" s="1">
        <v>43</v>
      </c>
      <c r="G35" s="1">
        <f t="shared" si="2"/>
        <v>25.8</v>
      </c>
      <c r="H35" s="1">
        <v>78.900000000000006</v>
      </c>
      <c r="I35" s="1">
        <f t="shared" si="0"/>
        <v>31.560000000000002</v>
      </c>
      <c r="J35" s="1">
        <f t="shared" si="1"/>
        <v>57.36</v>
      </c>
      <c r="K35" s="1">
        <v>2</v>
      </c>
      <c r="L35" s="8"/>
    </row>
    <row r="36" spans="1:12" ht="38.25" customHeight="1">
      <c r="A36" s="1" t="s">
        <v>96</v>
      </c>
      <c r="B36" s="1" t="s">
        <v>33</v>
      </c>
      <c r="C36" s="3" t="s">
        <v>97</v>
      </c>
      <c r="D36" s="1">
        <v>11022701</v>
      </c>
      <c r="E36" s="1" t="s">
        <v>23</v>
      </c>
      <c r="F36" s="1">
        <v>35</v>
      </c>
      <c r="G36" s="1">
        <f t="shared" si="2"/>
        <v>21</v>
      </c>
      <c r="H36" s="1">
        <v>78.599999999999994</v>
      </c>
      <c r="I36" s="1">
        <f t="shared" si="0"/>
        <v>31.439999999999998</v>
      </c>
      <c r="J36" s="1">
        <f t="shared" si="1"/>
        <v>52.44</v>
      </c>
      <c r="K36" s="1">
        <v>1</v>
      </c>
      <c r="L36" s="10" t="s">
        <v>110</v>
      </c>
    </row>
    <row r="37" spans="1:12" ht="38.25" customHeight="1">
      <c r="A37" s="1" t="s">
        <v>98</v>
      </c>
      <c r="B37" s="1" t="s">
        <v>33</v>
      </c>
      <c r="C37" s="3" t="s">
        <v>99</v>
      </c>
      <c r="D37" s="1">
        <v>11022801</v>
      </c>
      <c r="E37" s="1" t="s">
        <v>100</v>
      </c>
      <c r="F37" s="1">
        <v>44</v>
      </c>
      <c r="G37" s="1">
        <f t="shared" si="2"/>
        <v>26.4</v>
      </c>
      <c r="H37" s="1">
        <v>79.400000000000006</v>
      </c>
      <c r="I37" s="1">
        <f t="shared" si="0"/>
        <v>31.760000000000005</v>
      </c>
      <c r="J37" s="1">
        <f t="shared" si="1"/>
        <v>58.160000000000004</v>
      </c>
      <c r="K37" s="1">
        <v>1</v>
      </c>
      <c r="L37" s="10" t="s">
        <v>110</v>
      </c>
    </row>
    <row r="38" spans="1:12" ht="38.25" customHeight="1">
      <c r="A38" s="1" t="s">
        <v>101</v>
      </c>
      <c r="B38" s="1" t="s">
        <v>33</v>
      </c>
      <c r="C38" s="3" t="s">
        <v>102</v>
      </c>
      <c r="D38" s="1">
        <v>11022801</v>
      </c>
      <c r="E38" s="1" t="s">
        <v>100</v>
      </c>
      <c r="F38" s="1">
        <v>40</v>
      </c>
      <c r="G38" s="1">
        <f t="shared" si="2"/>
        <v>24</v>
      </c>
      <c r="H38" s="1">
        <v>76.5</v>
      </c>
      <c r="I38" s="1">
        <f t="shared" si="0"/>
        <v>30.6</v>
      </c>
      <c r="J38" s="1">
        <f t="shared" si="1"/>
        <v>54.6</v>
      </c>
      <c r="K38" s="1">
        <v>2</v>
      </c>
      <c r="L38" s="8"/>
    </row>
  </sheetData>
  <mergeCells count="1">
    <mergeCell ref="A1:L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2019-07-05T08:23:23Z</dcterms:modified>
</cp:coreProperties>
</file>