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4380" windowWidth="20730" windowHeight="5250"/>
  </bookViews>
  <sheets>
    <sheet name="附件" sheetId="1" r:id="rId1"/>
  </sheets>
  <definedNames>
    <definedName name="_xlnm.Print_Titles" localSheetId="0">附件!$1:$2</definedName>
  </definedNames>
  <calcPr calcId="124519"/>
</workbook>
</file>

<file path=xl/calcChain.xml><?xml version="1.0" encoding="utf-8"?>
<calcChain xmlns="http://schemas.openxmlformats.org/spreadsheetml/2006/main">
  <c r="M5" i="1"/>
  <c r="N5" s="1"/>
  <c r="M6"/>
  <c r="N6" s="1"/>
  <c r="M7"/>
  <c r="N7" s="1"/>
  <c r="M8"/>
  <c r="N8" s="1"/>
  <c r="M4"/>
  <c r="N4" s="1"/>
  <c r="M9"/>
  <c r="N9" s="1"/>
  <c r="M10"/>
  <c r="N10" s="1"/>
  <c r="M11"/>
  <c r="N11" s="1"/>
  <c r="M12"/>
  <c r="N12" s="1"/>
  <c r="M13"/>
  <c r="N13" s="1"/>
  <c r="M15"/>
  <c r="N15" s="1"/>
  <c r="M14"/>
  <c r="N14" s="1"/>
  <c r="M17"/>
  <c r="N17" s="1"/>
  <c r="M16"/>
  <c r="N16" s="1"/>
  <c r="M18"/>
  <c r="N18" s="1"/>
  <c r="M20"/>
  <c r="N20" s="1"/>
  <c r="M19"/>
  <c r="N19" s="1"/>
  <c r="M21"/>
  <c r="N21" s="1"/>
  <c r="M23"/>
  <c r="N23" s="1"/>
  <c r="M22"/>
  <c r="N22" s="1"/>
  <c r="M24"/>
  <c r="N24" s="1"/>
  <c r="M25"/>
  <c r="N25" s="1"/>
  <c r="M26"/>
  <c r="N26" s="1"/>
  <c r="M28"/>
  <c r="N28" s="1"/>
  <c r="M30"/>
  <c r="N30" s="1"/>
  <c r="M27"/>
  <c r="N27" s="1"/>
  <c r="M29"/>
  <c r="N29" s="1"/>
  <c r="M31"/>
  <c r="N31" s="1"/>
  <c r="M32"/>
  <c r="N32" s="1"/>
  <c r="M36"/>
  <c r="N36" s="1"/>
  <c r="M38"/>
  <c r="N38" s="1"/>
  <c r="M34"/>
  <c r="N34" s="1"/>
  <c r="M33"/>
  <c r="N33" s="1"/>
  <c r="M35"/>
  <c r="N35" s="1"/>
  <c r="M37"/>
  <c r="N37" s="1"/>
  <c r="M39"/>
  <c r="N39" s="1"/>
  <c r="M41"/>
  <c r="N41" s="1"/>
  <c r="M40"/>
  <c r="N40" s="1"/>
  <c r="M45"/>
  <c r="N45" s="1"/>
  <c r="M44"/>
  <c r="N44" s="1"/>
  <c r="M43"/>
  <c r="N43" s="1"/>
  <c r="M42"/>
  <c r="N42" s="1"/>
  <c r="M46"/>
  <c r="N46" s="1"/>
  <c r="M48"/>
  <c r="N48" s="1"/>
  <c r="M47"/>
  <c r="N47" s="1"/>
  <c r="M49"/>
  <c r="N49" s="1"/>
  <c r="M50"/>
  <c r="N50" s="1"/>
  <c r="M51"/>
  <c r="N51" s="1"/>
  <c r="M52"/>
  <c r="N52" s="1"/>
  <c r="M53"/>
  <c r="N53" s="1"/>
  <c r="M54"/>
  <c r="N54" s="1"/>
  <c r="M55"/>
  <c r="N55" s="1"/>
  <c r="M59"/>
  <c r="N59" s="1"/>
  <c r="M58"/>
  <c r="N58" s="1"/>
  <c r="M57"/>
  <c r="N57" s="1"/>
  <c r="M62"/>
  <c r="N62" s="1"/>
  <c r="M56"/>
  <c r="N56" s="1"/>
  <c r="M61"/>
  <c r="N61" s="1"/>
  <c r="M60"/>
  <c r="N60" s="1"/>
  <c r="M63"/>
  <c r="N63" s="1"/>
  <c r="M65"/>
  <c r="N65" s="1"/>
  <c r="M64"/>
  <c r="N64" s="1"/>
  <c r="M67"/>
  <c r="N67" s="1"/>
  <c r="M70"/>
  <c r="N70" s="1"/>
  <c r="M66"/>
  <c r="N66" s="1"/>
  <c r="M68"/>
  <c r="N68" s="1"/>
  <c r="M69"/>
  <c r="N69" s="1"/>
  <c r="M3"/>
  <c r="N3" s="1"/>
</calcChain>
</file>

<file path=xl/sharedStrings.xml><?xml version="1.0" encoding="utf-8"?>
<sst xmlns="http://schemas.openxmlformats.org/spreadsheetml/2006/main" count="424" uniqueCount="182">
  <si>
    <t>姓名</t>
  </si>
  <si>
    <t>性别</t>
  </si>
  <si>
    <t>招聘单位</t>
  </si>
  <si>
    <t>岗位名称</t>
  </si>
  <si>
    <t>岗位代码</t>
  </si>
  <si>
    <t>准考证号</t>
  </si>
  <si>
    <t>女</t>
  </si>
  <si>
    <t>男</t>
  </si>
  <si>
    <t>初中语文教师</t>
  </si>
  <si>
    <t>王瑶</t>
  </si>
  <si>
    <t>初中历史教师</t>
  </si>
  <si>
    <t>初中地理教师</t>
  </si>
  <si>
    <t>陈凤</t>
  </si>
  <si>
    <t>李霞</t>
  </si>
  <si>
    <t>罗惠</t>
  </si>
  <si>
    <t>杨艳</t>
  </si>
  <si>
    <t>小学语文教师</t>
  </si>
  <si>
    <t>小学数学教师</t>
  </si>
  <si>
    <t>小学英语教师</t>
  </si>
  <si>
    <t>小学音乐教师</t>
  </si>
  <si>
    <t>幼儿教师</t>
  </si>
  <si>
    <t>王凤</t>
  </si>
  <si>
    <t>唐敏</t>
  </si>
  <si>
    <t>陈璐</t>
  </si>
  <si>
    <t>张洁</t>
  </si>
  <si>
    <t>王涛</t>
  </si>
  <si>
    <t>王娜</t>
  </si>
  <si>
    <t>张佳</t>
  </si>
  <si>
    <t>罗潇</t>
  </si>
  <si>
    <t>洪雅县城区小学</t>
  </si>
  <si>
    <t>190402001</t>
  </si>
  <si>
    <t>4275120034102</t>
  </si>
  <si>
    <t>牟颖</t>
  </si>
  <si>
    <t>4275120034024</t>
  </si>
  <si>
    <t>4275120034016</t>
  </si>
  <si>
    <t>刘雨萌</t>
  </si>
  <si>
    <t>4275120034027</t>
  </si>
  <si>
    <t>骆语嫣</t>
  </si>
  <si>
    <t>4275120034017</t>
  </si>
  <si>
    <t>余小红</t>
  </si>
  <si>
    <t>190402002</t>
  </si>
  <si>
    <t>4275120034114</t>
  </si>
  <si>
    <t>吕巧</t>
  </si>
  <si>
    <t>4275120034116</t>
  </si>
  <si>
    <t>王永利</t>
  </si>
  <si>
    <t>4275120034112</t>
  </si>
  <si>
    <t>朱琳</t>
  </si>
  <si>
    <t>洪雅县乡镇小学1</t>
  </si>
  <si>
    <t>190402003</t>
  </si>
  <si>
    <t>4275120034124</t>
  </si>
  <si>
    <t>4275120034125</t>
  </si>
  <si>
    <t>刘媛</t>
  </si>
  <si>
    <t>4275120034118</t>
  </si>
  <si>
    <t>赵梦秋</t>
  </si>
  <si>
    <t>4275120034126</t>
  </si>
  <si>
    <t>王若杏</t>
  </si>
  <si>
    <t>4275120034229</t>
  </si>
  <si>
    <t>4275120034201</t>
  </si>
  <si>
    <t>朱子孝</t>
  </si>
  <si>
    <t>4275120034219</t>
  </si>
  <si>
    <t>贺丹</t>
  </si>
  <si>
    <t>190402004</t>
  </si>
  <si>
    <t>4275120034321</t>
  </si>
  <si>
    <t>王丹丹</t>
  </si>
  <si>
    <t>4275120034316</t>
  </si>
  <si>
    <t>任雪锋</t>
  </si>
  <si>
    <t>4275120034313</t>
  </si>
  <si>
    <t>4275120034311</t>
  </si>
  <si>
    <t>翟蕊</t>
  </si>
  <si>
    <t>4275120034314</t>
  </si>
  <si>
    <t>蒿佳佳</t>
  </si>
  <si>
    <t>4275120034307</t>
  </si>
  <si>
    <t>黄胜彪</t>
  </si>
  <si>
    <t>4275120034322</t>
  </si>
  <si>
    <t>洪雅县乡镇小学2</t>
  </si>
  <si>
    <t>190402005</t>
  </si>
  <si>
    <t>4275120034330</t>
  </si>
  <si>
    <t>4275120034518</t>
  </si>
  <si>
    <t>余阳</t>
  </si>
  <si>
    <t>4275120034514</t>
  </si>
  <si>
    <t>陈强荣</t>
  </si>
  <si>
    <t>4275120034427</t>
  </si>
  <si>
    <t>4275120034501</t>
  </si>
  <si>
    <t>宋书丽</t>
  </si>
  <si>
    <t>4275120034522</t>
  </si>
  <si>
    <t>方昕</t>
  </si>
  <si>
    <t>4275120034408</t>
  </si>
  <si>
    <t>李加利</t>
  </si>
  <si>
    <t>190402006</t>
  </si>
  <si>
    <t>4275120034611</t>
  </si>
  <si>
    <t>高海倩</t>
  </si>
  <si>
    <t>4275120034606</t>
  </si>
  <si>
    <t>龙成巧</t>
  </si>
  <si>
    <t>4275120034523</t>
  </si>
  <si>
    <t>余琼</t>
  </si>
  <si>
    <t>4275120034527</t>
  </si>
  <si>
    <t>赵欢</t>
  </si>
  <si>
    <t>4275120034612</t>
  </si>
  <si>
    <t>李若尘</t>
  </si>
  <si>
    <t>4275120034529</t>
  </si>
  <si>
    <t>4275120034610</t>
  </si>
  <si>
    <t>唐梦婷</t>
  </si>
  <si>
    <t>洪雅县乡镇小学</t>
  </si>
  <si>
    <t>190402007</t>
  </si>
  <si>
    <t>4275120034720</t>
  </si>
  <si>
    <t>陈艳群</t>
  </si>
  <si>
    <t>4275120034618</t>
  </si>
  <si>
    <t>王若芸</t>
  </si>
  <si>
    <t>4275120035005</t>
  </si>
  <si>
    <t>邵映映</t>
  </si>
  <si>
    <t>4275120034727</t>
  </si>
  <si>
    <t>杨旎</t>
  </si>
  <si>
    <t>4275120034924</t>
  </si>
  <si>
    <t>汪琪</t>
  </si>
  <si>
    <t>4275120034928</t>
  </si>
  <si>
    <t>田小燕</t>
  </si>
  <si>
    <t>4275120034903</t>
  </si>
  <si>
    <t>陈薇</t>
  </si>
  <si>
    <t>陈旭</t>
  </si>
  <si>
    <t>洪雅县乡镇中小学</t>
  </si>
  <si>
    <t>190402008</t>
  </si>
  <si>
    <t>4275120035027</t>
  </si>
  <si>
    <t>李运</t>
  </si>
  <si>
    <t>4275120035019</t>
  </si>
  <si>
    <t>赵晓洁</t>
  </si>
  <si>
    <t>4275120035023</t>
  </si>
  <si>
    <t>伍姝</t>
  </si>
  <si>
    <t>4275120035021</t>
  </si>
  <si>
    <t>洪雅县乡镇中学</t>
  </si>
  <si>
    <t>190402009</t>
  </si>
  <si>
    <t>4275120040107</t>
  </si>
  <si>
    <t>4275120040108</t>
  </si>
  <si>
    <t>毛燕苹</t>
  </si>
  <si>
    <t>190402010</t>
  </si>
  <si>
    <t>4275120040122</t>
  </si>
  <si>
    <t>4275120040118</t>
  </si>
  <si>
    <t>王洁仪</t>
  </si>
  <si>
    <t>190402011</t>
  </si>
  <si>
    <t>4275120040126</t>
  </si>
  <si>
    <t>霍冉</t>
  </si>
  <si>
    <t>4275120040128</t>
  </si>
  <si>
    <t>洪雅县实验幼儿园</t>
  </si>
  <si>
    <t>190402012</t>
  </si>
  <si>
    <t>4275120040316</t>
  </si>
  <si>
    <t>余晨阳</t>
  </si>
  <si>
    <t>4275120040423</t>
  </si>
  <si>
    <t>胡枭滟</t>
  </si>
  <si>
    <t>4275120040401</t>
  </si>
  <si>
    <t>文凤</t>
  </si>
  <si>
    <t>4275120040326</t>
  </si>
  <si>
    <t>吕文雅</t>
  </si>
  <si>
    <t>4275120040501</t>
  </si>
  <si>
    <t>张凯雯</t>
  </si>
  <si>
    <t>4275120040323</t>
  </si>
  <si>
    <t>严霞</t>
  </si>
  <si>
    <t>4275120040509</t>
  </si>
  <si>
    <t>周静莎</t>
  </si>
  <si>
    <t>洪雅县第二幼儿园</t>
  </si>
  <si>
    <t>190402013</t>
  </si>
  <si>
    <t>4275120040908</t>
  </si>
  <si>
    <t>符秋霞</t>
  </si>
  <si>
    <t>4275120040810</t>
  </si>
  <si>
    <t>周晓燕</t>
  </si>
  <si>
    <t>4275120040829</t>
  </si>
  <si>
    <t>沈羽飘</t>
  </si>
  <si>
    <t>4275120040703</t>
  </si>
  <si>
    <t>4275120040812</t>
  </si>
  <si>
    <t>邓惠文</t>
  </si>
  <si>
    <t>4275120040828</t>
  </si>
  <si>
    <t>4275120040730</t>
  </si>
  <si>
    <t>唐微</t>
  </si>
  <si>
    <t>4275120040719</t>
  </si>
  <si>
    <t>序号</t>
    <phoneticPr fontId="1" type="noConversion"/>
  </si>
  <si>
    <t>笔试原始成绩</t>
    <phoneticPr fontId="1" type="noConversion"/>
  </si>
  <si>
    <t>笔试折合总成绩</t>
    <phoneticPr fontId="1" type="noConversion"/>
  </si>
  <si>
    <t>政策性
加分</t>
    <phoneticPr fontId="1" type="noConversion"/>
  </si>
  <si>
    <t>面试
成绩</t>
    <phoneticPr fontId="1" type="noConversion"/>
  </si>
  <si>
    <t>岗位
排名</t>
    <phoneticPr fontId="1" type="noConversion"/>
  </si>
  <si>
    <t>考试
总成绩</t>
    <phoneticPr fontId="1" type="noConversion"/>
  </si>
  <si>
    <t>面试折
合成绩</t>
    <phoneticPr fontId="1" type="noConversion"/>
  </si>
  <si>
    <t>招聘
名额</t>
    <phoneticPr fontId="1" type="noConversion"/>
  </si>
  <si>
    <t xml:space="preserve">      2019年洪雅县公开考试招聘中小学教师体检人员名单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</si>
</sst>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9"/>
      <name val="宋体"/>
      <charset val="134"/>
    </font>
    <font>
      <b/>
      <sz val="10"/>
      <color indexed="8"/>
      <name val="宋体"/>
      <charset val="134"/>
    </font>
    <font>
      <sz val="18"/>
      <color indexed="8"/>
      <name val="方正小标宋简体"/>
      <family val="4"/>
      <charset val="134"/>
    </font>
    <font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sqref="A1:O1"/>
    </sheetView>
  </sheetViews>
  <sheetFormatPr defaultRowHeight="12.75"/>
  <cols>
    <col min="1" max="1" width="5.140625" style="8" customWidth="1"/>
    <col min="2" max="2" width="6.5703125" style="2" customWidth="1"/>
    <col min="3" max="3" width="3.7109375" style="2" customWidth="1"/>
    <col min="4" max="4" width="14.85546875" style="2" customWidth="1"/>
    <col min="5" max="5" width="13.42578125" style="2" customWidth="1"/>
    <col min="6" max="6" width="10.7109375" style="2" customWidth="1"/>
    <col min="7" max="7" width="6.5703125" style="8" customWidth="1"/>
    <col min="8" max="8" width="14.5703125" style="2" customWidth="1"/>
    <col min="9" max="9" width="8.140625" style="8" customWidth="1"/>
    <col min="10" max="10" width="6.7109375" style="8" customWidth="1"/>
    <col min="11" max="11" width="8.85546875" style="8" customWidth="1"/>
    <col min="12" max="12" width="7.7109375" style="8" customWidth="1"/>
    <col min="13" max="13" width="7.5703125" style="8" customWidth="1"/>
    <col min="14" max="14" width="7.7109375" style="8" customWidth="1"/>
    <col min="15" max="15" width="5.7109375" style="8" customWidth="1"/>
    <col min="16" max="16384" width="9.140625" style="2"/>
  </cols>
  <sheetData>
    <row r="1" spans="1:15" ht="27" customHeight="1">
      <c r="A1" s="9" t="s">
        <v>181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5" customFormat="1" ht="30" customHeight="1">
      <c r="A2" s="3" t="s">
        <v>172</v>
      </c>
      <c r="B2" s="1" t="s">
        <v>0</v>
      </c>
      <c r="C2" s="1" t="s">
        <v>1</v>
      </c>
      <c r="D2" s="3" t="s">
        <v>2</v>
      </c>
      <c r="E2" s="3" t="s">
        <v>3</v>
      </c>
      <c r="F2" s="3" t="s">
        <v>4</v>
      </c>
      <c r="G2" s="4" t="s">
        <v>180</v>
      </c>
      <c r="H2" s="1" t="s">
        <v>5</v>
      </c>
      <c r="I2" s="4" t="s">
        <v>173</v>
      </c>
      <c r="J2" s="4" t="s">
        <v>175</v>
      </c>
      <c r="K2" s="4" t="s">
        <v>174</v>
      </c>
      <c r="L2" s="4" t="s">
        <v>176</v>
      </c>
      <c r="M2" s="4" t="s">
        <v>179</v>
      </c>
      <c r="N2" s="4" t="s">
        <v>178</v>
      </c>
      <c r="O2" s="4" t="s">
        <v>177</v>
      </c>
    </row>
    <row r="3" spans="1:15">
      <c r="A3" s="6">
        <v>1</v>
      </c>
      <c r="B3" s="7" t="s">
        <v>28</v>
      </c>
      <c r="C3" s="7" t="s">
        <v>6</v>
      </c>
      <c r="D3" s="7" t="s">
        <v>29</v>
      </c>
      <c r="E3" s="7" t="s">
        <v>16</v>
      </c>
      <c r="F3" s="7" t="s">
        <v>30</v>
      </c>
      <c r="G3" s="6">
        <v>5</v>
      </c>
      <c r="H3" s="7" t="s">
        <v>31</v>
      </c>
      <c r="I3" s="6">
        <v>70</v>
      </c>
      <c r="J3" s="6"/>
      <c r="K3" s="6">
        <v>35</v>
      </c>
      <c r="L3" s="6">
        <v>86.6</v>
      </c>
      <c r="M3" s="6">
        <f t="shared" ref="M3:M7" si="0">L3*0.5</f>
        <v>43.3</v>
      </c>
      <c r="N3" s="6">
        <f t="shared" ref="N3:N7" si="1">K3+M3</f>
        <v>78.3</v>
      </c>
      <c r="O3" s="6">
        <v>1</v>
      </c>
    </row>
    <row r="4" spans="1:15">
      <c r="A4" s="6">
        <v>2</v>
      </c>
      <c r="B4" s="7" t="s">
        <v>32</v>
      </c>
      <c r="C4" s="7" t="s">
        <v>6</v>
      </c>
      <c r="D4" s="7" t="s">
        <v>29</v>
      </c>
      <c r="E4" s="7" t="s">
        <v>16</v>
      </c>
      <c r="F4" s="7" t="s">
        <v>30</v>
      </c>
      <c r="G4" s="6">
        <v>5</v>
      </c>
      <c r="H4" s="7" t="s">
        <v>33</v>
      </c>
      <c r="I4" s="6">
        <v>66.5</v>
      </c>
      <c r="J4" s="6"/>
      <c r="K4" s="6">
        <v>33.25</v>
      </c>
      <c r="L4" s="6">
        <v>87.24</v>
      </c>
      <c r="M4" s="6">
        <f t="shared" si="0"/>
        <v>43.62</v>
      </c>
      <c r="N4" s="6">
        <f t="shared" si="1"/>
        <v>76.87</v>
      </c>
      <c r="O4" s="6">
        <v>2</v>
      </c>
    </row>
    <row r="5" spans="1:15">
      <c r="A5" s="6">
        <v>3</v>
      </c>
      <c r="B5" s="7" t="s">
        <v>27</v>
      </c>
      <c r="C5" s="7" t="s">
        <v>6</v>
      </c>
      <c r="D5" s="7" t="s">
        <v>29</v>
      </c>
      <c r="E5" s="7" t="s">
        <v>16</v>
      </c>
      <c r="F5" s="7" t="s">
        <v>30</v>
      </c>
      <c r="G5" s="6">
        <v>5</v>
      </c>
      <c r="H5" s="7" t="s">
        <v>34</v>
      </c>
      <c r="I5" s="6">
        <v>63</v>
      </c>
      <c r="J5" s="6"/>
      <c r="K5" s="6">
        <v>31.5</v>
      </c>
      <c r="L5" s="6">
        <v>88.6</v>
      </c>
      <c r="M5" s="6">
        <f t="shared" si="0"/>
        <v>44.3</v>
      </c>
      <c r="N5" s="6">
        <f t="shared" si="1"/>
        <v>75.8</v>
      </c>
      <c r="O5" s="6">
        <v>3</v>
      </c>
    </row>
    <row r="6" spans="1:15">
      <c r="A6" s="6">
        <v>4</v>
      </c>
      <c r="B6" s="7" t="s">
        <v>35</v>
      </c>
      <c r="C6" s="7" t="s">
        <v>6</v>
      </c>
      <c r="D6" s="7" t="s">
        <v>29</v>
      </c>
      <c r="E6" s="7" t="s">
        <v>16</v>
      </c>
      <c r="F6" s="7" t="s">
        <v>30</v>
      </c>
      <c r="G6" s="6">
        <v>5</v>
      </c>
      <c r="H6" s="7" t="s">
        <v>36</v>
      </c>
      <c r="I6" s="6">
        <v>63</v>
      </c>
      <c r="J6" s="6"/>
      <c r="K6" s="6">
        <v>31.5</v>
      </c>
      <c r="L6" s="6">
        <v>88.56</v>
      </c>
      <c r="M6" s="6">
        <f t="shared" si="0"/>
        <v>44.28</v>
      </c>
      <c r="N6" s="6">
        <f t="shared" si="1"/>
        <v>75.78</v>
      </c>
      <c r="O6" s="6">
        <v>4</v>
      </c>
    </row>
    <row r="7" spans="1:15">
      <c r="A7" s="6">
        <v>5</v>
      </c>
      <c r="B7" s="7" t="s">
        <v>37</v>
      </c>
      <c r="C7" s="7" t="s">
        <v>6</v>
      </c>
      <c r="D7" s="7" t="s">
        <v>29</v>
      </c>
      <c r="E7" s="7" t="s">
        <v>16</v>
      </c>
      <c r="F7" s="7" t="s">
        <v>30</v>
      </c>
      <c r="G7" s="6">
        <v>5</v>
      </c>
      <c r="H7" s="7" t="s">
        <v>38</v>
      </c>
      <c r="I7" s="6">
        <v>61.5</v>
      </c>
      <c r="J7" s="6"/>
      <c r="K7" s="6">
        <v>30.75</v>
      </c>
      <c r="L7" s="6">
        <v>88.76</v>
      </c>
      <c r="M7" s="6">
        <f t="shared" si="0"/>
        <v>44.38</v>
      </c>
      <c r="N7" s="6">
        <f t="shared" si="1"/>
        <v>75.13</v>
      </c>
      <c r="O7" s="6">
        <v>5</v>
      </c>
    </row>
    <row r="8" spans="1:15">
      <c r="A8" s="6">
        <v>6</v>
      </c>
      <c r="B8" s="7" t="s">
        <v>39</v>
      </c>
      <c r="C8" s="7" t="s">
        <v>6</v>
      </c>
      <c r="D8" s="7" t="s">
        <v>29</v>
      </c>
      <c r="E8" s="7" t="s">
        <v>17</v>
      </c>
      <c r="F8" s="7" t="s">
        <v>40</v>
      </c>
      <c r="G8" s="6">
        <v>5</v>
      </c>
      <c r="H8" s="7" t="s">
        <v>41</v>
      </c>
      <c r="I8" s="6">
        <v>69.5</v>
      </c>
      <c r="J8" s="6"/>
      <c r="K8" s="6">
        <v>34.75</v>
      </c>
      <c r="L8" s="6">
        <v>85</v>
      </c>
      <c r="M8" s="6">
        <f>L8*0.5</f>
        <v>42.5</v>
      </c>
      <c r="N8" s="6">
        <f>K8+M8</f>
        <v>77.25</v>
      </c>
      <c r="O8" s="6">
        <v>1</v>
      </c>
    </row>
    <row r="9" spans="1:15">
      <c r="A9" s="6">
        <v>7</v>
      </c>
      <c r="B9" s="7" t="s">
        <v>42</v>
      </c>
      <c r="C9" s="7" t="s">
        <v>6</v>
      </c>
      <c r="D9" s="7" t="s">
        <v>29</v>
      </c>
      <c r="E9" s="7" t="s">
        <v>17</v>
      </c>
      <c r="F9" s="7" t="s">
        <v>40</v>
      </c>
      <c r="G9" s="6">
        <v>5</v>
      </c>
      <c r="H9" s="7" t="s">
        <v>43</v>
      </c>
      <c r="I9" s="6">
        <v>56.5</v>
      </c>
      <c r="J9" s="6"/>
      <c r="K9" s="6">
        <v>28.25</v>
      </c>
      <c r="L9" s="6">
        <v>84.2</v>
      </c>
      <c r="M9" s="6">
        <f>L9*0.5</f>
        <v>42.1</v>
      </c>
      <c r="N9" s="6">
        <f>K9+M9</f>
        <v>70.349999999999994</v>
      </c>
      <c r="O9" s="6">
        <v>2</v>
      </c>
    </row>
    <row r="10" spans="1:15">
      <c r="A10" s="6">
        <v>8</v>
      </c>
      <c r="B10" s="7" t="s">
        <v>44</v>
      </c>
      <c r="C10" s="7" t="s">
        <v>6</v>
      </c>
      <c r="D10" s="7" t="s">
        <v>29</v>
      </c>
      <c r="E10" s="7" t="s">
        <v>17</v>
      </c>
      <c r="F10" s="7" t="s">
        <v>40</v>
      </c>
      <c r="G10" s="6">
        <v>5</v>
      </c>
      <c r="H10" s="7" t="s">
        <v>45</v>
      </c>
      <c r="I10" s="6">
        <v>52</v>
      </c>
      <c r="J10" s="6"/>
      <c r="K10" s="6">
        <v>26</v>
      </c>
      <c r="L10" s="6">
        <v>85.2</v>
      </c>
      <c r="M10" s="6">
        <f>L10*0.5</f>
        <v>42.6</v>
      </c>
      <c r="N10" s="6">
        <f>K10+M10</f>
        <v>68.599999999999994</v>
      </c>
      <c r="O10" s="6">
        <v>3</v>
      </c>
    </row>
    <row r="11" spans="1:15">
      <c r="A11" s="6">
        <v>9</v>
      </c>
      <c r="B11" s="7" t="s">
        <v>55</v>
      </c>
      <c r="C11" s="7" t="s">
        <v>6</v>
      </c>
      <c r="D11" s="7" t="s">
        <v>47</v>
      </c>
      <c r="E11" s="7" t="s">
        <v>16</v>
      </c>
      <c r="F11" s="7" t="s">
        <v>48</v>
      </c>
      <c r="G11" s="6">
        <v>7</v>
      </c>
      <c r="H11" s="7" t="s">
        <v>56</v>
      </c>
      <c r="I11" s="6">
        <v>63</v>
      </c>
      <c r="J11" s="6">
        <v>6</v>
      </c>
      <c r="K11" s="6">
        <v>34.5</v>
      </c>
      <c r="L11" s="6">
        <v>85.24</v>
      </c>
      <c r="M11" s="6">
        <f t="shared" ref="M11:M17" si="2">L11*0.5</f>
        <v>42.62</v>
      </c>
      <c r="N11" s="6">
        <f t="shared" ref="N11:N17" si="3">K11+M11</f>
        <v>77.12</v>
      </c>
      <c r="O11" s="6">
        <v>1</v>
      </c>
    </row>
    <row r="12" spans="1:15">
      <c r="A12" s="6">
        <v>10</v>
      </c>
      <c r="B12" s="7" t="s">
        <v>46</v>
      </c>
      <c r="C12" s="7" t="s">
        <v>6</v>
      </c>
      <c r="D12" s="7" t="s">
        <v>47</v>
      </c>
      <c r="E12" s="7" t="s">
        <v>16</v>
      </c>
      <c r="F12" s="7" t="s">
        <v>48</v>
      </c>
      <c r="G12" s="6">
        <v>7</v>
      </c>
      <c r="H12" s="7" t="s">
        <v>49</v>
      </c>
      <c r="I12" s="6">
        <v>68</v>
      </c>
      <c r="J12" s="6"/>
      <c r="K12" s="6">
        <v>34</v>
      </c>
      <c r="L12" s="6">
        <v>85.48</v>
      </c>
      <c r="M12" s="6">
        <f t="shared" si="2"/>
        <v>42.74</v>
      </c>
      <c r="N12" s="6">
        <f t="shared" si="3"/>
        <v>76.740000000000009</v>
      </c>
      <c r="O12" s="6">
        <v>2</v>
      </c>
    </row>
    <row r="13" spans="1:15">
      <c r="A13" s="6">
        <v>11</v>
      </c>
      <c r="B13" s="7" t="s">
        <v>9</v>
      </c>
      <c r="C13" s="7" t="s">
        <v>6</v>
      </c>
      <c r="D13" s="7" t="s">
        <v>47</v>
      </c>
      <c r="E13" s="7" t="s">
        <v>16</v>
      </c>
      <c r="F13" s="7" t="s">
        <v>48</v>
      </c>
      <c r="G13" s="6">
        <v>7</v>
      </c>
      <c r="H13" s="7" t="s">
        <v>50</v>
      </c>
      <c r="I13" s="6">
        <v>66</v>
      </c>
      <c r="J13" s="6"/>
      <c r="K13" s="6">
        <v>33</v>
      </c>
      <c r="L13" s="6">
        <v>86.02</v>
      </c>
      <c r="M13" s="6">
        <f t="shared" si="2"/>
        <v>43.01</v>
      </c>
      <c r="N13" s="6">
        <f t="shared" si="3"/>
        <v>76.009999999999991</v>
      </c>
      <c r="O13" s="6">
        <v>3</v>
      </c>
    </row>
    <row r="14" spans="1:15">
      <c r="A14" s="6">
        <v>12</v>
      </c>
      <c r="B14" s="7" t="s">
        <v>53</v>
      </c>
      <c r="C14" s="7" t="s">
        <v>6</v>
      </c>
      <c r="D14" s="7" t="s">
        <v>47</v>
      </c>
      <c r="E14" s="7" t="s">
        <v>16</v>
      </c>
      <c r="F14" s="7" t="s">
        <v>48</v>
      </c>
      <c r="G14" s="6">
        <v>7</v>
      </c>
      <c r="H14" s="7" t="s">
        <v>54</v>
      </c>
      <c r="I14" s="6">
        <v>63</v>
      </c>
      <c r="J14" s="6"/>
      <c r="K14" s="6">
        <v>31.5</v>
      </c>
      <c r="L14" s="6">
        <v>87.02</v>
      </c>
      <c r="M14" s="6">
        <f t="shared" si="2"/>
        <v>43.51</v>
      </c>
      <c r="N14" s="6">
        <f t="shared" si="3"/>
        <v>75.009999999999991</v>
      </c>
      <c r="O14" s="6">
        <v>4</v>
      </c>
    </row>
    <row r="15" spans="1:15">
      <c r="A15" s="6">
        <v>13</v>
      </c>
      <c r="B15" s="7" t="s">
        <v>51</v>
      </c>
      <c r="C15" s="7" t="s">
        <v>6</v>
      </c>
      <c r="D15" s="7" t="s">
        <v>47</v>
      </c>
      <c r="E15" s="7" t="s">
        <v>16</v>
      </c>
      <c r="F15" s="7" t="s">
        <v>48</v>
      </c>
      <c r="G15" s="6">
        <v>7</v>
      </c>
      <c r="H15" s="7" t="s">
        <v>52</v>
      </c>
      <c r="I15" s="6">
        <v>65</v>
      </c>
      <c r="J15" s="6"/>
      <c r="K15" s="6">
        <v>32.5</v>
      </c>
      <c r="L15" s="6">
        <v>84.72</v>
      </c>
      <c r="M15" s="6">
        <f t="shared" si="2"/>
        <v>42.36</v>
      </c>
      <c r="N15" s="6">
        <f t="shared" si="3"/>
        <v>74.86</v>
      </c>
      <c r="O15" s="6">
        <v>5</v>
      </c>
    </row>
    <row r="16" spans="1:15">
      <c r="A16" s="6">
        <v>14</v>
      </c>
      <c r="B16" s="7" t="s">
        <v>58</v>
      </c>
      <c r="C16" s="7" t="s">
        <v>6</v>
      </c>
      <c r="D16" s="7" t="s">
        <v>47</v>
      </c>
      <c r="E16" s="7" t="s">
        <v>16</v>
      </c>
      <c r="F16" s="7" t="s">
        <v>48</v>
      </c>
      <c r="G16" s="6">
        <v>7</v>
      </c>
      <c r="H16" s="7" t="s">
        <v>59</v>
      </c>
      <c r="I16" s="6">
        <v>61</v>
      </c>
      <c r="J16" s="6"/>
      <c r="K16" s="6">
        <v>30.5</v>
      </c>
      <c r="L16" s="6">
        <v>88.68</v>
      </c>
      <c r="M16" s="6">
        <f t="shared" si="2"/>
        <v>44.34</v>
      </c>
      <c r="N16" s="6">
        <f t="shared" si="3"/>
        <v>74.84</v>
      </c>
      <c r="O16" s="6">
        <v>6</v>
      </c>
    </row>
    <row r="17" spans="1:15">
      <c r="A17" s="6">
        <v>15</v>
      </c>
      <c r="B17" s="7" t="s">
        <v>21</v>
      </c>
      <c r="C17" s="7" t="s">
        <v>6</v>
      </c>
      <c r="D17" s="7" t="s">
        <v>47</v>
      </c>
      <c r="E17" s="7" t="s">
        <v>16</v>
      </c>
      <c r="F17" s="7" t="s">
        <v>48</v>
      </c>
      <c r="G17" s="6">
        <v>7</v>
      </c>
      <c r="H17" s="7" t="s">
        <v>57</v>
      </c>
      <c r="I17" s="6">
        <v>61.5</v>
      </c>
      <c r="J17" s="6"/>
      <c r="K17" s="6">
        <v>30.75</v>
      </c>
      <c r="L17" s="6">
        <v>87.6</v>
      </c>
      <c r="M17" s="6">
        <f t="shared" si="2"/>
        <v>43.8</v>
      </c>
      <c r="N17" s="6">
        <f t="shared" si="3"/>
        <v>74.55</v>
      </c>
      <c r="O17" s="6">
        <v>7</v>
      </c>
    </row>
    <row r="18" spans="1:15">
      <c r="A18" s="6">
        <v>16</v>
      </c>
      <c r="B18" s="7" t="s">
        <v>60</v>
      </c>
      <c r="C18" s="7" t="s">
        <v>6</v>
      </c>
      <c r="D18" s="7" t="s">
        <v>47</v>
      </c>
      <c r="E18" s="7" t="s">
        <v>17</v>
      </c>
      <c r="F18" s="7" t="s">
        <v>61</v>
      </c>
      <c r="G18" s="6">
        <v>7</v>
      </c>
      <c r="H18" s="7" t="s">
        <v>62</v>
      </c>
      <c r="I18" s="6">
        <v>65.5</v>
      </c>
      <c r="J18" s="6"/>
      <c r="K18" s="6">
        <v>32.75</v>
      </c>
      <c r="L18" s="6">
        <v>83.2</v>
      </c>
      <c r="M18" s="6">
        <f t="shared" ref="M18:M24" si="4">L18*0.5</f>
        <v>41.6</v>
      </c>
      <c r="N18" s="6">
        <f t="shared" ref="N18:N24" si="5">K18+M18</f>
        <v>74.349999999999994</v>
      </c>
      <c r="O18" s="6">
        <v>1</v>
      </c>
    </row>
    <row r="19" spans="1:15">
      <c r="A19" s="6">
        <v>17</v>
      </c>
      <c r="B19" s="7" t="s">
        <v>65</v>
      </c>
      <c r="C19" s="7" t="s">
        <v>7</v>
      </c>
      <c r="D19" s="7" t="s">
        <v>47</v>
      </c>
      <c r="E19" s="7" t="s">
        <v>17</v>
      </c>
      <c r="F19" s="7" t="s">
        <v>61</v>
      </c>
      <c r="G19" s="6">
        <v>7</v>
      </c>
      <c r="H19" s="7" t="s">
        <v>66</v>
      </c>
      <c r="I19" s="6">
        <v>63</v>
      </c>
      <c r="J19" s="6"/>
      <c r="K19" s="6">
        <v>31.5</v>
      </c>
      <c r="L19" s="6">
        <v>85.7</v>
      </c>
      <c r="M19" s="6">
        <f t="shared" si="4"/>
        <v>42.85</v>
      </c>
      <c r="N19" s="6">
        <f t="shared" si="5"/>
        <v>74.349999999999994</v>
      </c>
      <c r="O19" s="6">
        <v>1</v>
      </c>
    </row>
    <row r="20" spans="1:15">
      <c r="A20" s="6">
        <v>18</v>
      </c>
      <c r="B20" s="7" t="s">
        <v>63</v>
      </c>
      <c r="C20" s="7" t="s">
        <v>6</v>
      </c>
      <c r="D20" s="7" t="s">
        <v>47</v>
      </c>
      <c r="E20" s="7" t="s">
        <v>17</v>
      </c>
      <c r="F20" s="7" t="s">
        <v>61</v>
      </c>
      <c r="G20" s="6">
        <v>7</v>
      </c>
      <c r="H20" s="7" t="s">
        <v>64</v>
      </c>
      <c r="I20" s="6">
        <v>63.5</v>
      </c>
      <c r="J20" s="6"/>
      <c r="K20" s="6">
        <v>31.75</v>
      </c>
      <c r="L20" s="6">
        <v>84.72</v>
      </c>
      <c r="M20" s="6">
        <f t="shared" si="4"/>
        <v>42.36</v>
      </c>
      <c r="N20" s="6">
        <f t="shared" si="5"/>
        <v>74.11</v>
      </c>
      <c r="O20" s="6">
        <v>3</v>
      </c>
    </row>
    <row r="21" spans="1:15">
      <c r="A21" s="6">
        <v>19</v>
      </c>
      <c r="B21" s="7" t="s">
        <v>12</v>
      </c>
      <c r="C21" s="7" t="s">
        <v>6</v>
      </c>
      <c r="D21" s="7" t="s">
        <v>47</v>
      </c>
      <c r="E21" s="7" t="s">
        <v>17</v>
      </c>
      <c r="F21" s="7" t="s">
        <v>61</v>
      </c>
      <c r="G21" s="6">
        <v>7</v>
      </c>
      <c r="H21" s="7" t="s">
        <v>67</v>
      </c>
      <c r="I21" s="6">
        <v>61</v>
      </c>
      <c r="J21" s="6"/>
      <c r="K21" s="6">
        <v>30.5</v>
      </c>
      <c r="L21" s="6">
        <v>87.2</v>
      </c>
      <c r="M21" s="6">
        <f t="shared" si="4"/>
        <v>43.6</v>
      </c>
      <c r="N21" s="6">
        <f t="shared" si="5"/>
        <v>74.099999999999994</v>
      </c>
      <c r="O21" s="6">
        <v>4</v>
      </c>
    </row>
    <row r="22" spans="1:15">
      <c r="A22" s="6">
        <v>20</v>
      </c>
      <c r="B22" s="7" t="s">
        <v>70</v>
      </c>
      <c r="C22" s="7" t="s">
        <v>6</v>
      </c>
      <c r="D22" s="7" t="s">
        <v>47</v>
      </c>
      <c r="E22" s="7" t="s">
        <v>17</v>
      </c>
      <c r="F22" s="7" t="s">
        <v>61</v>
      </c>
      <c r="G22" s="6">
        <v>7</v>
      </c>
      <c r="H22" s="7" t="s">
        <v>71</v>
      </c>
      <c r="I22" s="6">
        <v>60</v>
      </c>
      <c r="J22" s="6"/>
      <c r="K22" s="6">
        <v>30</v>
      </c>
      <c r="L22" s="6">
        <v>88</v>
      </c>
      <c r="M22" s="6">
        <f t="shared" si="4"/>
        <v>44</v>
      </c>
      <c r="N22" s="6">
        <f t="shared" si="5"/>
        <v>74</v>
      </c>
      <c r="O22" s="6">
        <v>5</v>
      </c>
    </row>
    <row r="23" spans="1:15">
      <c r="A23" s="6">
        <v>21</v>
      </c>
      <c r="B23" s="7" t="s">
        <v>68</v>
      </c>
      <c r="C23" s="7" t="s">
        <v>6</v>
      </c>
      <c r="D23" s="7" t="s">
        <v>47</v>
      </c>
      <c r="E23" s="7" t="s">
        <v>17</v>
      </c>
      <c r="F23" s="7" t="s">
        <v>61</v>
      </c>
      <c r="G23" s="6">
        <v>7</v>
      </c>
      <c r="H23" s="7" t="s">
        <v>69</v>
      </c>
      <c r="I23" s="6">
        <v>61</v>
      </c>
      <c r="J23" s="6"/>
      <c r="K23" s="6">
        <v>30.5</v>
      </c>
      <c r="L23" s="6">
        <v>85.4</v>
      </c>
      <c r="M23" s="6">
        <f t="shared" si="4"/>
        <v>42.7</v>
      </c>
      <c r="N23" s="6">
        <f t="shared" si="5"/>
        <v>73.2</v>
      </c>
      <c r="O23" s="6">
        <v>6</v>
      </c>
    </row>
    <row r="24" spans="1:15">
      <c r="A24" s="6">
        <v>22</v>
      </c>
      <c r="B24" s="7" t="s">
        <v>72</v>
      </c>
      <c r="C24" s="7" t="s">
        <v>7</v>
      </c>
      <c r="D24" s="7" t="s">
        <v>47</v>
      </c>
      <c r="E24" s="7" t="s">
        <v>17</v>
      </c>
      <c r="F24" s="7" t="s">
        <v>61</v>
      </c>
      <c r="G24" s="6">
        <v>7</v>
      </c>
      <c r="H24" s="7" t="s">
        <v>73</v>
      </c>
      <c r="I24" s="6">
        <v>59</v>
      </c>
      <c r="J24" s="6"/>
      <c r="K24" s="6">
        <v>29.5</v>
      </c>
      <c r="L24" s="6">
        <v>85.68</v>
      </c>
      <c r="M24" s="6">
        <f t="shared" si="4"/>
        <v>42.84</v>
      </c>
      <c r="N24" s="6">
        <f t="shared" si="5"/>
        <v>72.34</v>
      </c>
      <c r="O24" s="6">
        <v>7</v>
      </c>
    </row>
    <row r="25" spans="1:15">
      <c r="A25" s="6">
        <v>23</v>
      </c>
      <c r="B25" s="7" t="s">
        <v>15</v>
      </c>
      <c r="C25" s="7" t="s">
        <v>6</v>
      </c>
      <c r="D25" s="7" t="s">
        <v>74</v>
      </c>
      <c r="E25" s="7" t="s">
        <v>16</v>
      </c>
      <c r="F25" s="7" t="s">
        <v>75</v>
      </c>
      <c r="G25" s="6">
        <v>7</v>
      </c>
      <c r="H25" s="7" t="s">
        <v>76</v>
      </c>
      <c r="I25" s="6">
        <v>70</v>
      </c>
      <c r="J25" s="6"/>
      <c r="K25" s="6">
        <v>35</v>
      </c>
      <c r="L25" s="6">
        <v>85.16</v>
      </c>
      <c r="M25" s="6">
        <f t="shared" ref="M25:M31" si="6">L25*0.5</f>
        <v>42.58</v>
      </c>
      <c r="N25" s="6">
        <f t="shared" ref="N25:N31" si="7">K25+M25</f>
        <v>77.58</v>
      </c>
      <c r="O25" s="6">
        <v>1</v>
      </c>
    </row>
    <row r="26" spans="1:15">
      <c r="A26" s="6">
        <v>24</v>
      </c>
      <c r="B26" s="7" t="s">
        <v>13</v>
      </c>
      <c r="C26" s="7" t="s">
        <v>6</v>
      </c>
      <c r="D26" s="7" t="s">
        <v>74</v>
      </c>
      <c r="E26" s="7" t="s">
        <v>16</v>
      </c>
      <c r="F26" s="7" t="s">
        <v>75</v>
      </c>
      <c r="G26" s="6">
        <v>7</v>
      </c>
      <c r="H26" s="7" t="s">
        <v>77</v>
      </c>
      <c r="I26" s="6">
        <v>68</v>
      </c>
      <c r="J26" s="6"/>
      <c r="K26" s="6">
        <v>34</v>
      </c>
      <c r="L26" s="6">
        <v>86.96</v>
      </c>
      <c r="M26" s="6">
        <f t="shared" si="6"/>
        <v>43.48</v>
      </c>
      <c r="N26" s="6">
        <f t="shared" si="7"/>
        <v>77.47999999999999</v>
      </c>
      <c r="O26" s="6">
        <v>2</v>
      </c>
    </row>
    <row r="27" spans="1:15">
      <c r="A27" s="6">
        <v>25</v>
      </c>
      <c r="B27" s="7" t="s">
        <v>14</v>
      </c>
      <c r="C27" s="7" t="s">
        <v>6</v>
      </c>
      <c r="D27" s="7" t="s">
        <v>74</v>
      </c>
      <c r="E27" s="7" t="s">
        <v>16</v>
      </c>
      <c r="F27" s="7" t="s">
        <v>75</v>
      </c>
      <c r="G27" s="6">
        <v>7</v>
      </c>
      <c r="H27" s="7" t="s">
        <v>82</v>
      </c>
      <c r="I27" s="6">
        <v>66</v>
      </c>
      <c r="J27" s="6"/>
      <c r="K27" s="6">
        <v>33</v>
      </c>
      <c r="L27" s="6">
        <v>88.62</v>
      </c>
      <c r="M27" s="6">
        <f t="shared" si="6"/>
        <v>44.31</v>
      </c>
      <c r="N27" s="6">
        <f t="shared" si="7"/>
        <v>77.31</v>
      </c>
      <c r="O27" s="6">
        <v>3</v>
      </c>
    </row>
    <row r="28" spans="1:15">
      <c r="A28" s="6">
        <v>26</v>
      </c>
      <c r="B28" s="7" t="s">
        <v>78</v>
      </c>
      <c r="C28" s="7" t="s">
        <v>6</v>
      </c>
      <c r="D28" s="7" t="s">
        <v>74</v>
      </c>
      <c r="E28" s="7" t="s">
        <v>16</v>
      </c>
      <c r="F28" s="7" t="s">
        <v>75</v>
      </c>
      <c r="G28" s="6">
        <v>7</v>
      </c>
      <c r="H28" s="7" t="s">
        <v>79</v>
      </c>
      <c r="I28" s="6">
        <v>67</v>
      </c>
      <c r="J28" s="6"/>
      <c r="K28" s="6">
        <v>33.5</v>
      </c>
      <c r="L28" s="6">
        <v>87.46</v>
      </c>
      <c r="M28" s="6">
        <f t="shared" si="6"/>
        <v>43.73</v>
      </c>
      <c r="N28" s="6">
        <f t="shared" si="7"/>
        <v>77.22999999999999</v>
      </c>
      <c r="O28" s="6">
        <v>4</v>
      </c>
    </row>
    <row r="29" spans="1:15">
      <c r="A29" s="6">
        <v>27</v>
      </c>
      <c r="B29" s="7" t="s">
        <v>83</v>
      </c>
      <c r="C29" s="7" t="s">
        <v>6</v>
      </c>
      <c r="D29" s="7" t="s">
        <v>74</v>
      </c>
      <c r="E29" s="7" t="s">
        <v>16</v>
      </c>
      <c r="F29" s="7" t="s">
        <v>75</v>
      </c>
      <c r="G29" s="6">
        <v>7</v>
      </c>
      <c r="H29" s="7" t="s">
        <v>84</v>
      </c>
      <c r="I29" s="6">
        <v>65.5</v>
      </c>
      <c r="J29" s="6"/>
      <c r="K29" s="6">
        <v>32.75</v>
      </c>
      <c r="L29" s="6">
        <v>86.54</v>
      </c>
      <c r="M29" s="6">
        <f t="shared" si="6"/>
        <v>43.27</v>
      </c>
      <c r="N29" s="6">
        <f t="shared" si="7"/>
        <v>76.02000000000001</v>
      </c>
      <c r="O29" s="6">
        <v>5</v>
      </c>
    </row>
    <row r="30" spans="1:15">
      <c r="A30" s="6">
        <v>28</v>
      </c>
      <c r="B30" s="7" t="s">
        <v>80</v>
      </c>
      <c r="C30" s="7" t="s">
        <v>6</v>
      </c>
      <c r="D30" s="7" t="s">
        <v>74</v>
      </c>
      <c r="E30" s="7" t="s">
        <v>16</v>
      </c>
      <c r="F30" s="7" t="s">
        <v>75</v>
      </c>
      <c r="G30" s="6">
        <v>7</v>
      </c>
      <c r="H30" s="7" t="s">
        <v>81</v>
      </c>
      <c r="I30" s="6">
        <v>66</v>
      </c>
      <c r="J30" s="6"/>
      <c r="K30" s="6">
        <v>33</v>
      </c>
      <c r="L30" s="6">
        <v>85.1</v>
      </c>
      <c r="M30" s="6">
        <f t="shared" si="6"/>
        <v>42.55</v>
      </c>
      <c r="N30" s="6">
        <f t="shared" si="7"/>
        <v>75.55</v>
      </c>
      <c r="O30" s="6">
        <v>6</v>
      </c>
    </row>
    <row r="31" spans="1:15">
      <c r="A31" s="6">
        <v>29</v>
      </c>
      <c r="B31" s="7" t="s">
        <v>85</v>
      </c>
      <c r="C31" s="7" t="s">
        <v>6</v>
      </c>
      <c r="D31" s="7" t="s">
        <v>74</v>
      </c>
      <c r="E31" s="7" t="s">
        <v>16</v>
      </c>
      <c r="F31" s="7" t="s">
        <v>75</v>
      </c>
      <c r="G31" s="6">
        <v>7</v>
      </c>
      <c r="H31" s="7" t="s">
        <v>86</v>
      </c>
      <c r="I31" s="6">
        <v>64.5</v>
      </c>
      <c r="J31" s="6"/>
      <c r="K31" s="6">
        <v>32.25</v>
      </c>
      <c r="L31" s="6">
        <v>85.74</v>
      </c>
      <c r="M31" s="6">
        <f t="shared" si="6"/>
        <v>42.87</v>
      </c>
      <c r="N31" s="6">
        <f t="shared" si="7"/>
        <v>75.12</v>
      </c>
      <c r="O31" s="6">
        <v>7</v>
      </c>
    </row>
    <row r="32" spans="1:15">
      <c r="A32" s="6">
        <v>30</v>
      </c>
      <c r="B32" s="7" t="s">
        <v>87</v>
      </c>
      <c r="C32" s="7" t="s">
        <v>6</v>
      </c>
      <c r="D32" s="7" t="s">
        <v>74</v>
      </c>
      <c r="E32" s="7" t="s">
        <v>17</v>
      </c>
      <c r="F32" s="7" t="s">
        <v>88</v>
      </c>
      <c r="G32" s="6">
        <v>7</v>
      </c>
      <c r="H32" s="7" t="s">
        <v>89</v>
      </c>
      <c r="I32" s="6">
        <v>66</v>
      </c>
      <c r="J32" s="6"/>
      <c r="K32" s="6">
        <v>33</v>
      </c>
      <c r="L32" s="6">
        <v>84.4</v>
      </c>
      <c r="M32" s="6">
        <f t="shared" ref="M32:M38" si="8">L32*0.5</f>
        <v>42.2</v>
      </c>
      <c r="N32" s="6">
        <f t="shared" ref="N32:N38" si="9">K32+M32</f>
        <v>75.2</v>
      </c>
      <c r="O32" s="6">
        <v>1</v>
      </c>
    </row>
    <row r="33" spans="1:15">
      <c r="A33" s="6">
        <v>31</v>
      </c>
      <c r="B33" s="7" t="s">
        <v>96</v>
      </c>
      <c r="C33" s="7" t="s">
        <v>6</v>
      </c>
      <c r="D33" s="7" t="s">
        <v>74</v>
      </c>
      <c r="E33" s="7" t="s">
        <v>17</v>
      </c>
      <c r="F33" s="7" t="s">
        <v>88</v>
      </c>
      <c r="G33" s="6">
        <v>7</v>
      </c>
      <c r="H33" s="7" t="s">
        <v>97</v>
      </c>
      <c r="I33" s="6">
        <v>62</v>
      </c>
      <c r="J33" s="6"/>
      <c r="K33" s="6">
        <v>31</v>
      </c>
      <c r="L33" s="6">
        <v>86.6</v>
      </c>
      <c r="M33" s="6">
        <f t="shared" si="8"/>
        <v>43.3</v>
      </c>
      <c r="N33" s="6">
        <f t="shared" si="9"/>
        <v>74.3</v>
      </c>
      <c r="O33" s="6">
        <v>2</v>
      </c>
    </row>
    <row r="34" spans="1:15">
      <c r="A34" s="6">
        <v>32</v>
      </c>
      <c r="B34" s="7" t="s">
        <v>94</v>
      </c>
      <c r="C34" s="7" t="s">
        <v>6</v>
      </c>
      <c r="D34" s="7" t="s">
        <v>74</v>
      </c>
      <c r="E34" s="7" t="s">
        <v>17</v>
      </c>
      <c r="F34" s="7" t="s">
        <v>88</v>
      </c>
      <c r="G34" s="6">
        <v>7</v>
      </c>
      <c r="H34" s="7" t="s">
        <v>95</v>
      </c>
      <c r="I34" s="6">
        <v>62.5</v>
      </c>
      <c r="J34" s="6"/>
      <c r="K34" s="6">
        <v>31.25</v>
      </c>
      <c r="L34" s="6">
        <v>85.2</v>
      </c>
      <c r="M34" s="6">
        <f t="shared" si="8"/>
        <v>42.6</v>
      </c>
      <c r="N34" s="6">
        <f t="shared" si="9"/>
        <v>73.849999999999994</v>
      </c>
      <c r="O34" s="6">
        <v>3</v>
      </c>
    </row>
    <row r="35" spans="1:15">
      <c r="A35" s="6">
        <v>33</v>
      </c>
      <c r="B35" s="7" t="s">
        <v>98</v>
      </c>
      <c r="C35" s="7" t="s">
        <v>7</v>
      </c>
      <c r="D35" s="7" t="s">
        <v>74</v>
      </c>
      <c r="E35" s="7" t="s">
        <v>17</v>
      </c>
      <c r="F35" s="7" t="s">
        <v>88</v>
      </c>
      <c r="G35" s="6">
        <v>7</v>
      </c>
      <c r="H35" s="7" t="s">
        <v>99</v>
      </c>
      <c r="I35" s="6">
        <v>61</v>
      </c>
      <c r="J35" s="6"/>
      <c r="K35" s="6">
        <v>30.5</v>
      </c>
      <c r="L35" s="6">
        <v>85.2</v>
      </c>
      <c r="M35" s="6">
        <f t="shared" si="8"/>
        <v>42.6</v>
      </c>
      <c r="N35" s="6">
        <f t="shared" si="9"/>
        <v>73.099999999999994</v>
      </c>
      <c r="O35" s="6">
        <v>4</v>
      </c>
    </row>
    <row r="36" spans="1:15">
      <c r="A36" s="6">
        <v>34</v>
      </c>
      <c r="B36" s="7" t="s">
        <v>90</v>
      </c>
      <c r="C36" s="7" t="s">
        <v>6</v>
      </c>
      <c r="D36" s="7" t="s">
        <v>74</v>
      </c>
      <c r="E36" s="7" t="s">
        <v>17</v>
      </c>
      <c r="F36" s="7" t="s">
        <v>88</v>
      </c>
      <c r="G36" s="6">
        <v>7</v>
      </c>
      <c r="H36" s="7" t="s">
        <v>91</v>
      </c>
      <c r="I36" s="6">
        <v>63</v>
      </c>
      <c r="J36" s="6"/>
      <c r="K36" s="6">
        <v>31.5</v>
      </c>
      <c r="L36" s="6">
        <v>83</v>
      </c>
      <c r="M36" s="6">
        <f t="shared" si="8"/>
        <v>41.5</v>
      </c>
      <c r="N36" s="6">
        <f t="shared" si="9"/>
        <v>73</v>
      </c>
      <c r="O36" s="6">
        <v>5</v>
      </c>
    </row>
    <row r="37" spans="1:15">
      <c r="A37" s="6">
        <v>35</v>
      </c>
      <c r="B37" s="7" t="s">
        <v>25</v>
      </c>
      <c r="C37" s="7" t="s">
        <v>7</v>
      </c>
      <c r="D37" s="7" t="s">
        <v>74</v>
      </c>
      <c r="E37" s="7" t="s">
        <v>17</v>
      </c>
      <c r="F37" s="7" t="s">
        <v>88</v>
      </c>
      <c r="G37" s="6">
        <v>7</v>
      </c>
      <c r="H37" s="7" t="s">
        <v>100</v>
      </c>
      <c r="I37" s="6">
        <v>57</v>
      </c>
      <c r="J37" s="6"/>
      <c r="K37" s="6">
        <v>28.5</v>
      </c>
      <c r="L37" s="6">
        <v>87.3</v>
      </c>
      <c r="M37" s="6">
        <f t="shared" si="8"/>
        <v>43.65</v>
      </c>
      <c r="N37" s="6">
        <f t="shared" si="9"/>
        <v>72.150000000000006</v>
      </c>
      <c r="O37" s="6">
        <v>6</v>
      </c>
    </row>
    <row r="38" spans="1:15">
      <c r="A38" s="6">
        <v>36</v>
      </c>
      <c r="B38" s="7" t="s">
        <v>92</v>
      </c>
      <c r="C38" s="7" t="s">
        <v>6</v>
      </c>
      <c r="D38" s="7" t="s">
        <v>74</v>
      </c>
      <c r="E38" s="7" t="s">
        <v>17</v>
      </c>
      <c r="F38" s="7" t="s">
        <v>88</v>
      </c>
      <c r="G38" s="6">
        <v>7</v>
      </c>
      <c r="H38" s="7" t="s">
        <v>93</v>
      </c>
      <c r="I38" s="6">
        <v>62.5</v>
      </c>
      <c r="J38" s="6"/>
      <c r="K38" s="6">
        <v>31.25</v>
      </c>
      <c r="L38" s="6">
        <v>80.900000000000006</v>
      </c>
      <c r="M38" s="6">
        <f t="shared" si="8"/>
        <v>40.450000000000003</v>
      </c>
      <c r="N38" s="6">
        <f t="shared" si="9"/>
        <v>71.7</v>
      </c>
      <c r="O38" s="6">
        <v>7</v>
      </c>
    </row>
    <row r="39" spans="1:15">
      <c r="A39" s="6">
        <v>37</v>
      </c>
      <c r="B39" s="7" t="s">
        <v>101</v>
      </c>
      <c r="C39" s="7" t="s">
        <v>6</v>
      </c>
      <c r="D39" s="7" t="s">
        <v>102</v>
      </c>
      <c r="E39" s="7" t="s">
        <v>18</v>
      </c>
      <c r="F39" s="7" t="s">
        <v>103</v>
      </c>
      <c r="G39" s="6">
        <v>7</v>
      </c>
      <c r="H39" s="7" t="s">
        <v>104</v>
      </c>
      <c r="I39" s="6">
        <v>75</v>
      </c>
      <c r="J39" s="6"/>
      <c r="K39" s="6">
        <v>37.5</v>
      </c>
      <c r="L39" s="6">
        <v>85.54</v>
      </c>
      <c r="M39" s="6">
        <f t="shared" ref="M39:M45" si="10">L39*0.5</f>
        <v>42.77</v>
      </c>
      <c r="N39" s="6">
        <f t="shared" ref="N39:N45" si="11">K39+M39</f>
        <v>80.27000000000001</v>
      </c>
      <c r="O39" s="6">
        <v>1</v>
      </c>
    </row>
    <row r="40" spans="1:15">
      <c r="A40" s="6">
        <v>38</v>
      </c>
      <c r="B40" s="7" t="s">
        <v>107</v>
      </c>
      <c r="C40" s="7" t="s">
        <v>6</v>
      </c>
      <c r="D40" s="7" t="s">
        <v>102</v>
      </c>
      <c r="E40" s="7" t="s">
        <v>18</v>
      </c>
      <c r="F40" s="7" t="s">
        <v>103</v>
      </c>
      <c r="G40" s="6">
        <v>7</v>
      </c>
      <c r="H40" s="7" t="s">
        <v>108</v>
      </c>
      <c r="I40" s="6">
        <v>72</v>
      </c>
      <c r="J40" s="6"/>
      <c r="K40" s="6">
        <v>36</v>
      </c>
      <c r="L40" s="6">
        <v>87.48</v>
      </c>
      <c r="M40" s="6">
        <f t="shared" si="10"/>
        <v>43.74</v>
      </c>
      <c r="N40" s="6">
        <f t="shared" si="11"/>
        <v>79.740000000000009</v>
      </c>
      <c r="O40" s="6">
        <v>2</v>
      </c>
    </row>
    <row r="41" spans="1:15">
      <c r="A41" s="6">
        <v>39</v>
      </c>
      <c r="B41" s="7" t="s">
        <v>105</v>
      </c>
      <c r="C41" s="7" t="s">
        <v>6</v>
      </c>
      <c r="D41" s="7" t="s">
        <v>102</v>
      </c>
      <c r="E41" s="7" t="s">
        <v>18</v>
      </c>
      <c r="F41" s="7" t="s">
        <v>103</v>
      </c>
      <c r="G41" s="6">
        <v>7</v>
      </c>
      <c r="H41" s="7" t="s">
        <v>106</v>
      </c>
      <c r="I41" s="6">
        <v>74.5</v>
      </c>
      <c r="J41" s="6"/>
      <c r="K41" s="6">
        <v>37.25</v>
      </c>
      <c r="L41" s="6">
        <v>83.8</v>
      </c>
      <c r="M41" s="6">
        <f t="shared" si="10"/>
        <v>41.9</v>
      </c>
      <c r="N41" s="6">
        <f t="shared" si="11"/>
        <v>79.150000000000006</v>
      </c>
      <c r="O41" s="6">
        <v>3</v>
      </c>
    </row>
    <row r="42" spans="1:15">
      <c r="A42" s="6">
        <v>40</v>
      </c>
      <c r="B42" s="7" t="s">
        <v>115</v>
      </c>
      <c r="C42" s="7" t="s">
        <v>6</v>
      </c>
      <c r="D42" s="7" t="s">
        <v>102</v>
      </c>
      <c r="E42" s="7" t="s">
        <v>18</v>
      </c>
      <c r="F42" s="7" t="s">
        <v>103</v>
      </c>
      <c r="G42" s="6">
        <v>7</v>
      </c>
      <c r="H42" s="7" t="s">
        <v>116</v>
      </c>
      <c r="I42" s="6">
        <v>68.5</v>
      </c>
      <c r="J42" s="6"/>
      <c r="K42" s="6">
        <v>34.25</v>
      </c>
      <c r="L42" s="6">
        <v>88.6</v>
      </c>
      <c r="M42" s="6">
        <f t="shared" si="10"/>
        <v>44.3</v>
      </c>
      <c r="N42" s="6">
        <f t="shared" si="11"/>
        <v>78.55</v>
      </c>
      <c r="O42" s="6">
        <v>4</v>
      </c>
    </row>
    <row r="43" spans="1:15">
      <c r="A43" s="6">
        <v>41</v>
      </c>
      <c r="B43" s="7" t="s">
        <v>113</v>
      </c>
      <c r="C43" s="7" t="s">
        <v>6</v>
      </c>
      <c r="D43" s="7" t="s">
        <v>102</v>
      </c>
      <c r="E43" s="7" t="s">
        <v>18</v>
      </c>
      <c r="F43" s="7" t="s">
        <v>103</v>
      </c>
      <c r="G43" s="6">
        <v>7</v>
      </c>
      <c r="H43" s="7" t="s">
        <v>114</v>
      </c>
      <c r="I43" s="6">
        <v>69</v>
      </c>
      <c r="J43" s="6"/>
      <c r="K43" s="6">
        <v>34.5</v>
      </c>
      <c r="L43" s="6">
        <v>87.78</v>
      </c>
      <c r="M43" s="6">
        <f t="shared" si="10"/>
        <v>43.89</v>
      </c>
      <c r="N43" s="6">
        <f t="shared" si="11"/>
        <v>78.39</v>
      </c>
      <c r="O43" s="6">
        <v>5</v>
      </c>
    </row>
    <row r="44" spans="1:15">
      <c r="A44" s="6">
        <v>42</v>
      </c>
      <c r="B44" s="7" t="s">
        <v>111</v>
      </c>
      <c r="C44" s="7" t="s">
        <v>6</v>
      </c>
      <c r="D44" s="7" t="s">
        <v>102</v>
      </c>
      <c r="E44" s="7" t="s">
        <v>18</v>
      </c>
      <c r="F44" s="7" t="s">
        <v>103</v>
      </c>
      <c r="G44" s="6">
        <v>7</v>
      </c>
      <c r="H44" s="7" t="s">
        <v>112</v>
      </c>
      <c r="I44" s="6">
        <v>70</v>
      </c>
      <c r="J44" s="6"/>
      <c r="K44" s="6">
        <v>35</v>
      </c>
      <c r="L44" s="6">
        <v>85.7</v>
      </c>
      <c r="M44" s="6">
        <f t="shared" si="10"/>
        <v>42.85</v>
      </c>
      <c r="N44" s="6">
        <f t="shared" si="11"/>
        <v>77.849999999999994</v>
      </c>
      <c r="O44" s="6">
        <v>6</v>
      </c>
    </row>
    <row r="45" spans="1:15">
      <c r="A45" s="6">
        <v>43</v>
      </c>
      <c r="B45" s="7" t="s">
        <v>109</v>
      </c>
      <c r="C45" s="7" t="s">
        <v>6</v>
      </c>
      <c r="D45" s="7" t="s">
        <v>102</v>
      </c>
      <c r="E45" s="7" t="s">
        <v>18</v>
      </c>
      <c r="F45" s="7" t="s">
        <v>103</v>
      </c>
      <c r="G45" s="6">
        <v>7</v>
      </c>
      <c r="H45" s="7" t="s">
        <v>110</v>
      </c>
      <c r="I45" s="6">
        <v>70.5</v>
      </c>
      <c r="J45" s="6"/>
      <c r="K45" s="6">
        <v>35.25</v>
      </c>
      <c r="L45" s="6">
        <v>85.12</v>
      </c>
      <c r="M45" s="6">
        <f t="shared" si="10"/>
        <v>42.56</v>
      </c>
      <c r="N45" s="6">
        <f t="shared" si="11"/>
        <v>77.81</v>
      </c>
      <c r="O45" s="6">
        <v>7</v>
      </c>
    </row>
    <row r="46" spans="1:15">
      <c r="A46" s="6">
        <v>44</v>
      </c>
      <c r="B46" s="7" t="s">
        <v>118</v>
      </c>
      <c r="C46" s="7" t="s">
        <v>6</v>
      </c>
      <c r="D46" s="7" t="s">
        <v>119</v>
      </c>
      <c r="E46" s="7" t="s">
        <v>19</v>
      </c>
      <c r="F46" s="7" t="s">
        <v>120</v>
      </c>
      <c r="G46" s="6">
        <v>4</v>
      </c>
      <c r="H46" s="7" t="s">
        <v>121</v>
      </c>
      <c r="I46" s="6">
        <v>61.5</v>
      </c>
      <c r="J46" s="6"/>
      <c r="K46" s="6">
        <v>30.75</v>
      </c>
      <c r="L46" s="6">
        <v>88.28</v>
      </c>
      <c r="M46" s="6">
        <f t="shared" ref="M46:M49" si="12">L46*0.5</f>
        <v>44.14</v>
      </c>
      <c r="N46" s="6">
        <f t="shared" ref="N46:N49" si="13">K46+M46</f>
        <v>74.89</v>
      </c>
      <c r="O46" s="6">
        <v>1</v>
      </c>
    </row>
    <row r="47" spans="1:15">
      <c r="A47" s="6">
        <v>45</v>
      </c>
      <c r="B47" s="7" t="s">
        <v>124</v>
      </c>
      <c r="C47" s="7" t="s">
        <v>6</v>
      </c>
      <c r="D47" s="7" t="s">
        <v>119</v>
      </c>
      <c r="E47" s="7" t="s">
        <v>19</v>
      </c>
      <c r="F47" s="7" t="s">
        <v>120</v>
      </c>
      <c r="G47" s="6">
        <v>4</v>
      </c>
      <c r="H47" s="7" t="s">
        <v>125</v>
      </c>
      <c r="I47" s="6">
        <v>56.5</v>
      </c>
      <c r="J47" s="6"/>
      <c r="K47" s="6">
        <v>28.25</v>
      </c>
      <c r="L47" s="6">
        <v>89.08</v>
      </c>
      <c r="M47" s="6">
        <f t="shared" si="12"/>
        <v>44.54</v>
      </c>
      <c r="N47" s="6">
        <f t="shared" si="13"/>
        <v>72.789999999999992</v>
      </c>
      <c r="O47" s="6">
        <v>2</v>
      </c>
    </row>
    <row r="48" spans="1:15">
      <c r="A48" s="6">
        <v>46</v>
      </c>
      <c r="B48" s="7" t="s">
        <v>122</v>
      </c>
      <c r="C48" s="7" t="s">
        <v>6</v>
      </c>
      <c r="D48" s="7" t="s">
        <v>119</v>
      </c>
      <c r="E48" s="7" t="s">
        <v>19</v>
      </c>
      <c r="F48" s="7" t="s">
        <v>120</v>
      </c>
      <c r="G48" s="6">
        <v>4</v>
      </c>
      <c r="H48" s="7" t="s">
        <v>123</v>
      </c>
      <c r="I48" s="6">
        <v>57.5</v>
      </c>
      <c r="J48" s="6"/>
      <c r="K48" s="6">
        <v>28.75</v>
      </c>
      <c r="L48" s="6">
        <v>85.54</v>
      </c>
      <c r="M48" s="6">
        <f t="shared" si="12"/>
        <v>42.77</v>
      </c>
      <c r="N48" s="6">
        <f t="shared" si="13"/>
        <v>71.52000000000001</v>
      </c>
      <c r="O48" s="6">
        <v>3</v>
      </c>
    </row>
    <row r="49" spans="1:15">
      <c r="A49" s="6">
        <v>47</v>
      </c>
      <c r="B49" s="7" t="s">
        <v>126</v>
      </c>
      <c r="C49" s="7" t="s">
        <v>6</v>
      </c>
      <c r="D49" s="7" t="s">
        <v>119</v>
      </c>
      <c r="E49" s="7" t="s">
        <v>19</v>
      </c>
      <c r="F49" s="7" t="s">
        <v>120</v>
      </c>
      <c r="G49" s="6">
        <v>4</v>
      </c>
      <c r="H49" s="7" t="s">
        <v>127</v>
      </c>
      <c r="I49" s="6">
        <v>45.5</v>
      </c>
      <c r="J49" s="6"/>
      <c r="K49" s="6">
        <v>22.75</v>
      </c>
      <c r="L49" s="6">
        <v>89.48</v>
      </c>
      <c r="M49" s="6">
        <f t="shared" si="12"/>
        <v>44.74</v>
      </c>
      <c r="N49" s="6">
        <f t="shared" si="13"/>
        <v>67.490000000000009</v>
      </c>
      <c r="O49" s="6">
        <v>4</v>
      </c>
    </row>
    <row r="50" spans="1:15">
      <c r="A50" s="6">
        <v>48</v>
      </c>
      <c r="B50" s="7" t="s">
        <v>26</v>
      </c>
      <c r="C50" s="7" t="s">
        <v>6</v>
      </c>
      <c r="D50" s="7" t="s">
        <v>128</v>
      </c>
      <c r="E50" s="7" t="s">
        <v>11</v>
      </c>
      <c r="F50" s="7" t="s">
        <v>129</v>
      </c>
      <c r="G50" s="6">
        <v>2</v>
      </c>
      <c r="H50" s="7" t="s">
        <v>130</v>
      </c>
      <c r="I50" s="6">
        <v>63.5</v>
      </c>
      <c r="J50" s="6"/>
      <c r="K50" s="6">
        <v>31.75</v>
      </c>
      <c r="L50" s="6">
        <v>83.1</v>
      </c>
      <c r="M50" s="6">
        <f t="shared" ref="M50:M55" si="14">L50*0.5</f>
        <v>41.55</v>
      </c>
      <c r="N50" s="6">
        <f t="shared" ref="N50:N55" si="15">K50+M50</f>
        <v>73.3</v>
      </c>
      <c r="O50" s="6">
        <v>1</v>
      </c>
    </row>
    <row r="51" spans="1:15">
      <c r="A51" s="6">
        <v>49</v>
      </c>
      <c r="B51" s="7" t="s">
        <v>22</v>
      </c>
      <c r="C51" s="7" t="s">
        <v>6</v>
      </c>
      <c r="D51" s="7" t="s">
        <v>128</v>
      </c>
      <c r="E51" s="7" t="s">
        <v>11</v>
      </c>
      <c r="F51" s="7" t="s">
        <v>129</v>
      </c>
      <c r="G51" s="6">
        <v>2</v>
      </c>
      <c r="H51" s="7" t="s">
        <v>131</v>
      </c>
      <c r="I51" s="6">
        <v>57.5</v>
      </c>
      <c r="J51" s="6"/>
      <c r="K51" s="6">
        <v>28.75</v>
      </c>
      <c r="L51" s="6">
        <v>83.3</v>
      </c>
      <c r="M51" s="6">
        <f t="shared" si="14"/>
        <v>41.65</v>
      </c>
      <c r="N51" s="6">
        <f t="shared" si="15"/>
        <v>70.400000000000006</v>
      </c>
      <c r="O51" s="6">
        <v>2</v>
      </c>
    </row>
    <row r="52" spans="1:15">
      <c r="A52" s="6">
        <v>50</v>
      </c>
      <c r="B52" s="7" t="s">
        <v>132</v>
      </c>
      <c r="C52" s="7" t="s">
        <v>6</v>
      </c>
      <c r="D52" s="7" t="s">
        <v>128</v>
      </c>
      <c r="E52" s="7" t="s">
        <v>10</v>
      </c>
      <c r="F52" s="7" t="s">
        <v>133</v>
      </c>
      <c r="G52" s="6">
        <v>2</v>
      </c>
      <c r="H52" s="7" t="s">
        <v>134</v>
      </c>
      <c r="I52" s="6">
        <v>73</v>
      </c>
      <c r="J52" s="6"/>
      <c r="K52" s="6">
        <v>36.5</v>
      </c>
      <c r="L52" s="6">
        <v>83.4</v>
      </c>
      <c r="M52" s="6">
        <f t="shared" si="14"/>
        <v>41.7</v>
      </c>
      <c r="N52" s="6">
        <f t="shared" si="15"/>
        <v>78.2</v>
      </c>
      <c r="O52" s="6">
        <v>1</v>
      </c>
    </row>
    <row r="53" spans="1:15">
      <c r="A53" s="6">
        <v>51</v>
      </c>
      <c r="B53" s="7" t="s">
        <v>24</v>
      </c>
      <c r="C53" s="7" t="s">
        <v>6</v>
      </c>
      <c r="D53" s="7" t="s">
        <v>128</v>
      </c>
      <c r="E53" s="7" t="s">
        <v>10</v>
      </c>
      <c r="F53" s="7" t="s">
        <v>133</v>
      </c>
      <c r="G53" s="6">
        <v>2</v>
      </c>
      <c r="H53" s="7" t="s">
        <v>135</v>
      </c>
      <c r="I53" s="6">
        <v>71</v>
      </c>
      <c r="J53" s="6"/>
      <c r="K53" s="6">
        <v>35.5</v>
      </c>
      <c r="L53" s="6">
        <v>84.5</v>
      </c>
      <c r="M53" s="6">
        <f t="shared" si="14"/>
        <v>42.25</v>
      </c>
      <c r="N53" s="6">
        <f t="shared" si="15"/>
        <v>77.75</v>
      </c>
      <c r="O53" s="6">
        <v>2</v>
      </c>
    </row>
    <row r="54" spans="1:15">
      <c r="A54" s="6">
        <v>52</v>
      </c>
      <c r="B54" s="7" t="s">
        <v>136</v>
      </c>
      <c r="C54" s="7" t="s">
        <v>6</v>
      </c>
      <c r="D54" s="7" t="s">
        <v>128</v>
      </c>
      <c r="E54" s="7" t="s">
        <v>8</v>
      </c>
      <c r="F54" s="7" t="s">
        <v>137</v>
      </c>
      <c r="G54" s="6">
        <v>2</v>
      </c>
      <c r="H54" s="7" t="s">
        <v>138</v>
      </c>
      <c r="I54" s="6">
        <v>55.5</v>
      </c>
      <c r="J54" s="6"/>
      <c r="K54" s="6">
        <v>27.75</v>
      </c>
      <c r="L54" s="6">
        <v>84.9</v>
      </c>
      <c r="M54" s="6">
        <f t="shared" si="14"/>
        <v>42.45</v>
      </c>
      <c r="N54" s="6">
        <f t="shared" si="15"/>
        <v>70.2</v>
      </c>
      <c r="O54" s="6">
        <v>1</v>
      </c>
    </row>
    <row r="55" spans="1:15">
      <c r="A55" s="6">
        <v>53</v>
      </c>
      <c r="B55" s="7" t="s">
        <v>139</v>
      </c>
      <c r="C55" s="7" t="s">
        <v>6</v>
      </c>
      <c r="D55" s="7" t="s">
        <v>128</v>
      </c>
      <c r="E55" s="7" t="s">
        <v>8</v>
      </c>
      <c r="F55" s="7" t="s">
        <v>137</v>
      </c>
      <c r="G55" s="6">
        <v>2</v>
      </c>
      <c r="H55" s="7" t="s">
        <v>140</v>
      </c>
      <c r="I55" s="6">
        <v>51.5</v>
      </c>
      <c r="J55" s="6"/>
      <c r="K55" s="6">
        <v>25.75</v>
      </c>
      <c r="L55" s="6">
        <v>83.2</v>
      </c>
      <c r="M55" s="6">
        <f t="shared" si="14"/>
        <v>41.6</v>
      </c>
      <c r="N55" s="6">
        <f t="shared" si="15"/>
        <v>67.349999999999994</v>
      </c>
      <c r="O55" s="6">
        <v>2</v>
      </c>
    </row>
    <row r="56" spans="1:15">
      <c r="A56" s="6">
        <v>54</v>
      </c>
      <c r="B56" s="7" t="s">
        <v>148</v>
      </c>
      <c r="C56" s="7" t="s">
        <v>6</v>
      </c>
      <c r="D56" s="7" t="s">
        <v>141</v>
      </c>
      <c r="E56" s="7" t="s">
        <v>20</v>
      </c>
      <c r="F56" s="7" t="s">
        <v>142</v>
      </c>
      <c r="G56" s="6">
        <v>7</v>
      </c>
      <c r="H56" s="7" t="s">
        <v>149</v>
      </c>
      <c r="I56" s="6">
        <v>68</v>
      </c>
      <c r="J56" s="6"/>
      <c r="K56" s="6">
        <v>34</v>
      </c>
      <c r="L56" s="6">
        <v>87.6</v>
      </c>
      <c r="M56" s="6">
        <f t="shared" ref="M56:M62" si="16">L56*0.5</f>
        <v>43.8</v>
      </c>
      <c r="N56" s="6">
        <f t="shared" ref="N56:N62" si="17">K56+M56</f>
        <v>77.8</v>
      </c>
      <c r="O56" s="6">
        <v>1</v>
      </c>
    </row>
    <row r="57" spans="1:15">
      <c r="A57" s="6">
        <v>55</v>
      </c>
      <c r="B57" s="7" t="s">
        <v>144</v>
      </c>
      <c r="C57" s="7" t="s">
        <v>6</v>
      </c>
      <c r="D57" s="7" t="s">
        <v>141</v>
      </c>
      <c r="E57" s="7" t="s">
        <v>20</v>
      </c>
      <c r="F57" s="7" t="s">
        <v>142</v>
      </c>
      <c r="G57" s="6">
        <v>7</v>
      </c>
      <c r="H57" s="7" t="s">
        <v>145</v>
      </c>
      <c r="I57" s="6">
        <v>69</v>
      </c>
      <c r="J57" s="6"/>
      <c r="K57" s="6">
        <v>34.5</v>
      </c>
      <c r="L57" s="6">
        <v>86.2</v>
      </c>
      <c r="M57" s="6">
        <f t="shared" si="16"/>
        <v>43.1</v>
      </c>
      <c r="N57" s="6">
        <f t="shared" si="17"/>
        <v>77.599999999999994</v>
      </c>
      <c r="O57" s="6">
        <v>2</v>
      </c>
    </row>
    <row r="58" spans="1:15">
      <c r="A58" s="6">
        <v>56</v>
      </c>
      <c r="B58" s="7" t="s">
        <v>13</v>
      </c>
      <c r="C58" s="7" t="s">
        <v>6</v>
      </c>
      <c r="D58" s="7" t="s">
        <v>141</v>
      </c>
      <c r="E58" s="7" t="s">
        <v>20</v>
      </c>
      <c r="F58" s="7" t="s">
        <v>142</v>
      </c>
      <c r="G58" s="6">
        <v>7</v>
      </c>
      <c r="H58" s="7" t="s">
        <v>143</v>
      </c>
      <c r="I58" s="6">
        <v>69</v>
      </c>
      <c r="J58" s="6"/>
      <c r="K58" s="6">
        <v>34.5</v>
      </c>
      <c r="L58" s="6">
        <v>84.2</v>
      </c>
      <c r="M58" s="6">
        <f t="shared" si="16"/>
        <v>42.1</v>
      </c>
      <c r="N58" s="6">
        <f t="shared" si="17"/>
        <v>76.599999999999994</v>
      </c>
      <c r="O58" s="6">
        <v>3</v>
      </c>
    </row>
    <row r="59" spans="1:15">
      <c r="A59" s="6">
        <v>57</v>
      </c>
      <c r="B59" s="7" t="s">
        <v>154</v>
      </c>
      <c r="C59" s="7" t="s">
        <v>6</v>
      </c>
      <c r="D59" s="7" t="s">
        <v>141</v>
      </c>
      <c r="E59" s="7" t="s">
        <v>20</v>
      </c>
      <c r="F59" s="7" t="s">
        <v>142</v>
      </c>
      <c r="G59" s="6">
        <v>7</v>
      </c>
      <c r="H59" s="7" t="s">
        <v>155</v>
      </c>
      <c r="I59" s="6">
        <v>65.5</v>
      </c>
      <c r="J59" s="6">
        <v>4</v>
      </c>
      <c r="K59" s="6">
        <v>34.75</v>
      </c>
      <c r="L59" s="6">
        <v>83.6</v>
      </c>
      <c r="M59" s="6">
        <f t="shared" si="16"/>
        <v>41.8</v>
      </c>
      <c r="N59" s="6">
        <f t="shared" si="17"/>
        <v>76.55</v>
      </c>
      <c r="O59" s="6">
        <v>4</v>
      </c>
    </row>
    <row r="60" spans="1:15">
      <c r="A60" s="6">
        <v>58</v>
      </c>
      <c r="B60" s="7" t="s">
        <v>152</v>
      </c>
      <c r="C60" s="7" t="s">
        <v>6</v>
      </c>
      <c r="D60" s="7" t="s">
        <v>141</v>
      </c>
      <c r="E60" s="7" t="s">
        <v>20</v>
      </c>
      <c r="F60" s="7" t="s">
        <v>142</v>
      </c>
      <c r="G60" s="6">
        <v>7</v>
      </c>
      <c r="H60" s="7" t="s">
        <v>153</v>
      </c>
      <c r="I60" s="6">
        <v>66.5</v>
      </c>
      <c r="J60" s="6"/>
      <c r="K60" s="6">
        <v>33.25</v>
      </c>
      <c r="L60" s="6">
        <v>86.2</v>
      </c>
      <c r="M60" s="6">
        <f t="shared" si="16"/>
        <v>43.1</v>
      </c>
      <c r="N60" s="6">
        <f t="shared" si="17"/>
        <v>76.349999999999994</v>
      </c>
      <c r="O60" s="6">
        <v>5</v>
      </c>
    </row>
    <row r="61" spans="1:15">
      <c r="A61" s="6">
        <v>59</v>
      </c>
      <c r="B61" s="7" t="s">
        <v>150</v>
      </c>
      <c r="C61" s="7" t="s">
        <v>6</v>
      </c>
      <c r="D61" s="7" t="s">
        <v>141</v>
      </c>
      <c r="E61" s="7" t="s">
        <v>20</v>
      </c>
      <c r="F61" s="7" t="s">
        <v>142</v>
      </c>
      <c r="G61" s="6">
        <v>7</v>
      </c>
      <c r="H61" s="7" t="s">
        <v>151</v>
      </c>
      <c r="I61" s="6">
        <v>68</v>
      </c>
      <c r="J61" s="6"/>
      <c r="K61" s="6">
        <v>34</v>
      </c>
      <c r="L61" s="6">
        <v>84.2</v>
      </c>
      <c r="M61" s="6">
        <f t="shared" si="16"/>
        <v>42.1</v>
      </c>
      <c r="N61" s="6">
        <f t="shared" si="17"/>
        <v>76.099999999999994</v>
      </c>
      <c r="O61" s="6">
        <v>6</v>
      </c>
    </row>
    <row r="62" spans="1:15">
      <c r="A62" s="6">
        <v>60</v>
      </c>
      <c r="B62" s="7" t="s">
        <v>146</v>
      </c>
      <c r="C62" s="7" t="s">
        <v>6</v>
      </c>
      <c r="D62" s="7" t="s">
        <v>141</v>
      </c>
      <c r="E62" s="7" t="s">
        <v>20</v>
      </c>
      <c r="F62" s="7" t="s">
        <v>142</v>
      </c>
      <c r="G62" s="6">
        <v>7</v>
      </c>
      <c r="H62" s="7" t="s">
        <v>147</v>
      </c>
      <c r="I62" s="6">
        <v>68.5</v>
      </c>
      <c r="J62" s="6"/>
      <c r="K62" s="6">
        <v>34.25</v>
      </c>
      <c r="L62" s="6">
        <v>83.4</v>
      </c>
      <c r="M62" s="6">
        <f t="shared" si="16"/>
        <v>41.7</v>
      </c>
      <c r="N62" s="6">
        <f t="shared" si="17"/>
        <v>75.95</v>
      </c>
      <c r="O62" s="6">
        <v>7</v>
      </c>
    </row>
    <row r="63" spans="1:15">
      <c r="A63" s="6">
        <v>61</v>
      </c>
      <c r="B63" s="7" t="s">
        <v>156</v>
      </c>
      <c r="C63" s="7" t="s">
        <v>6</v>
      </c>
      <c r="D63" s="7" t="s">
        <v>157</v>
      </c>
      <c r="E63" s="7" t="s">
        <v>20</v>
      </c>
      <c r="F63" s="7" t="s">
        <v>158</v>
      </c>
      <c r="G63" s="6">
        <v>8</v>
      </c>
      <c r="H63" s="7" t="s">
        <v>159</v>
      </c>
      <c r="I63" s="6">
        <v>75.5</v>
      </c>
      <c r="J63" s="6"/>
      <c r="K63" s="6">
        <v>37.75</v>
      </c>
      <c r="L63" s="6">
        <v>85.4</v>
      </c>
      <c r="M63" s="6">
        <f t="shared" ref="M63:M70" si="18">L63*0.5</f>
        <v>42.7</v>
      </c>
      <c r="N63" s="6">
        <f t="shared" ref="N63:N70" si="19">K63+M63</f>
        <v>80.45</v>
      </c>
      <c r="O63" s="6">
        <v>1</v>
      </c>
    </row>
    <row r="64" spans="1:15">
      <c r="A64" s="6">
        <v>62</v>
      </c>
      <c r="B64" s="7" t="s">
        <v>162</v>
      </c>
      <c r="C64" s="7" t="s">
        <v>6</v>
      </c>
      <c r="D64" s="7" t="s">
        <v>157</v>
      </c>
      <c r="E64" s="7" t="s">
        <v>20</v>
      </c>
      <c r="F64" s="7" t="s">
        <v>158</v>
      </c>
      <c r="G64" s="6">
        <v>8</v>
      </c>
      <c r="H64" s="7" t="s">
        <v>163</v>
      </c>
      <c r="I64" s="6">
        <v>70</v>
      </c>
      <c r="J64" s="6"/>
      <c r="K64" s="6">
        <v>35</v>
      </c>
      <c r="L64" s="6">
        <v>88.4</v>
      </c>
      <c r="M64" s="6">
        <f t="shared" si="18"/>
        <v>44.2</v>
      </c>
      <c r="N64" s="6">
        <f t="shared" si="19"/>
        <v>79.2</v>
      </c>
      <c r="O64" s="6">
        <v>2</v>
      </c>
    </row>
    <row r="65" spans="1:15">
      <c r="A65" s="6">
        <v>63</v>
      </c>
      <c r="B65" s="7" t="s">
        <v>160</v>
      </c>
      <c r="C65" s="7" t="s">
        <v>6</v>
      </c>
      <c r="D65" s="7" t="s">
        <v>157</v>
      </c>
      <c r="E65" s="7" t="s">
        <v>20</v>
      </c>
      <c r="F65" s="7" t="s">
        <v>158</v>
      </c>
      <c r="G65" s="6">
        <v>8</v>
      </c>
      <c r="H65" s="7" t="s">
        <v>161</v>
      </c>
      <c r="I65" s="6">
        <v>73</v>
      </c>
      <c r="J65" s="6"/>
      <c r="K65" s="6">
        <v>36.5</v>
      </c>
      <c r="L65" s="6">
        <v>85.2</v>
      </c>
      <c r="M65" s="6">
        <f t="shared" si="18"/>
        <v>42.6</v>
      </c>
      <c r="N65" s="6">
        <f t="shared" si="19"/>
        <v>79.099999999999994</v>
      </c>
      <c r="O65" s="6">
        <v>3</v>
      </c>
    </row>
    <row r="66" spans="1:15">
      <c r="A66" s="6">
        <v>64</v>
      </c>
      <c r="B66" s="7" t="s">
        <v>167</v>
      </c>
      <c r="C66" s="7" t="s">
        <v>6</v>
      </c>
      <c r="D66" s="7" t="s">
        <v>157</v>
      </c>
      <c r="E66" s="7" t="s">
        <v>20</v>
      </c>
      <c r="F66" s="7" t="s">
        <v>158</v>
      </c>
      <c r="G66" s="6">
        <v>8</v>
      </c>
      <c r="H66" s="7" t="s">
        <v>168</v>
      </c>
      <c r="I66" s="6">
        <v>67</v>
      </c>
      <c r="J66" s="6"/>
      <c r="K66" s="6">
        <v>33.5</v>
      </c>
      <c r="L66" s="6">
        <v>88.4</v>
      </c>
      <c r="M66" s="6">
        <f t="shared" si="18"/>
        <v>44.2</v>
      </c>
      <c r="N66" s="6">
        <f t="shared" si="19"/>
        <v>77.7</v>
      </c>
      <c r="O66" s="6">
        <v>4</v>
      </c>
    </row>
    <row r="67" spans="1:15">
      <c r="A67" s="6">
        <v>65</v>
      </c>
      <c r="B67" s="7" t="s">
        <v>164</v>
      </c>
      <c r="C67" s="7" t="s">
        <v>6</v>
      </c>
      <c r="D67" s="7" t="s">
        <v>157</v>
      </c>
      <c r="E67" s="7" t="s">
        <v>20</v>
      </c>
      <c r="F67" s="7" t="s">
        <v>158</v>
      </c>
      <c r="G67" s="6">
        <v>8</v>
      </c>
      <c r="H67" s="7" t="s">
        <v>165</v>
      </c>
      <c r="I67" s="6">
        <v>69.5</v>
      </c>
      <c r="J67" s="6"/>
      <c r="K67" s="6">
        <v>34.75</v>
      </c>
      <c r="L67" s="6">
        <v>85.4</v>
      </c>
      <c r="M67" s="6">
        <f t="shared" si="18"/>
        <v>42.7</v>
      </c>
      <c r="N67" s="6">
        <f t="shared" si="19"/>
        <v>77.45</v>
      </c>
      <c r="O67" s="6">
        <v>5</v>
      </c>
    </row>
    <row r="68" spans="1:15">
      <c r="A68" s="6">
        <v>66</v>
      </c>
      <c r="B68" s="7" t="s">
        <v>23</v>
      </c>
      <c r="C68" s="7" t="s">
        <v>6</v>
      </c>
      <c r="D68" s="7" t="s">
        <v>157</v>
      </c>
      <c r="E68" s="7" t="s">
        <v>20</v>
      </c>
      <c r="F68" s="7" t="s">
        <v>158</v>
      </c>
      <c r="G68" s="6">
        <v>8</v>
      </c>
      <c r="H68" s="7" t="s">
        <v>169</v>
      </c>
      <c r="I68" s="6">
        <v>66.5</v>
      </c>
      <c r="J68" s="6"/>
      <c r="K68" s="6">
        <v>33.25</v>
      </c>
      <c r="L68" s="6">
        <v>88.2</v>
      </c>
      <c r="M68" s="6">
        <f t="shared" si="18"/>
        <v>44.1</v>
      </c>
      <c r="N68" s="6">
        <f t="shared" si="19"/>
        <v>77.349999999999994</v>
      </c>
      <c r="O68" s="6">
        <v>6</v>
      </c>
    </row>
    <row r="69" spans="1:15">
      <c r="A69" s="6">
        <v>67</v>
      </c>
      <c r="B69" s="7" t="s">
        <v>170</v>
      </c>
      <c r="C69" s="7" t="s">
        <v>6</v>
      </c>
      <c r="D69" s="7" t="s">
        <v>157</v>
      </c>
      <c r="E69" s="7" t="s">
        <v>20</v>
      </c>
      <c r="F69" s="7" t="s">
        <v>158</v>
      </c>
      <c r="G69" s="6">
        <v>8</v>
      </c>
      <c r="H69" s="7" t="s">
        <v>171</v>
      </c>
      <c r="I69" s="6">
        <v>65</v>
      </c>
      <c r="J69" s="6"/>
      <c r="K69" s="6">
        <v>32.5</v>
      </c>
      <c r="L69" s="6">
        <v>88.3</v>
      </c>
      <c r="M69" s="6">
        <f t="shared" si="18"/>
        <v>44.15</v>
      </c>
      <c r="N69" s="6">
        <f t="shared" si="19"/>
        <v>76.650000000000006</v>
      </c>
      <c r="O69" s="6">
        <v>7</v>
      </c>
    </row>
    <row r="70" spans="1:15">
      <c r="A70" s="6">
        <v>68</v>
      </c>
      <c r="B70" s="7" t="s">
        <v>117</v>
      </c>
      <c r="C70" s="7" t="s">
        <v>6</v>
      </c>
      <c r="D70" s="7" t="s">
        <v>157</v>
      </c>
      <c r="E70" s="7" t="s">
        <v>20</v>
      </c>
      <c r="F70" s="7" t="s">
        <v>158</v>
      </c>
      <c r="G70" s="6">
        <v>8</v>
      </c>
      <c r="H70" s="7" t="s">
        <v>166</v>
      </c>
      <c r="I70" s="6">
        <v>69</v>
      </c>
      <c r="J70" s="6"/>
      <c r="K70" s="6">
        <v>34.5</v>
      </c>
      <c r="L70" s="6">
        <v>83.6</v>
      </c>
      <c r="M70" s="6">
        <f t="shared" si="18"/>
        <v>41.8</v>
      </c>
      <c r="N70" s="6">
        <f t="shared" si="19"/>
        <v>76.3</v>
      </c>
      <c r="O70" s="6">
        <v>8</v>
      </c>
    </row>
  </sheetData>
  <mergeCells count="1">
    <mergeCell ref="A1:O1"/>
  </mergeCells>
  <phoneticPr fontId="1" type="noConversion"/>
  <pageMargins left="0.2" right="0.16" top="0.56000000000000005" bottom="0.52" header="0.51181102362204722" footer="0.51181102362204722"/>
  <pageSetup paperSize="8" orientation="landscape" horizontalDpi="30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</cp:lastModifiedBy>
  <cp:lastPrinted>2019-06-21T01:16:36Z</cp:lastPrinted>
  <dcterms:created xsi:type="dcterms:W3CDTF">2019-05-05T13:19:09Z</dcterms:created>
  <dcterms:modified xsi:type="dcterms:W3CDTF">2019-06-21T01:16:41Z</dcterms:modified>
</cp:coreProperties>
</file>