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65" yWindow="90" windowWidth="15480" windowHeight="124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'Sheet1'!$A$3:$Q$14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<sst xmlns="http://schemas.openxmlformats.org/spreadsheetml/2006/main" count="74" uniqueCount="66">
  <si>
    <t>职位编码</t>
  </si>
  <si>
    <t>姓名</t>
  </si>
  <si>
    <t>招聘
单位</t>
  </si>
  <si>
    <t>岗位名称</t>
  </si>
  <si>
    <t>招聘
人数</t>
  </si>
  <si>
    <t>准考证号</t>
  </si>
  <si>
    <t>笔试成绩</t>
  </si>
  <si>
    <t>政策性加分</t>
  </si>
  <si>
    <t>笔试
总成绩</t>
  </si>
  <si>
    <t>笔试折合成绩
（40%）</t>
  </si>
  <si>
    <t>面试
成绩</t>
  </si>
  <si>
    <t>面试折合成绩
（60%）</t>
  </si>
  <si>
    <t>总成绩</t>
  </si>
  <si>
    <t>排名</t>
  </si>
  <si>
    <t>备注</t>
  </si>
  <si>
    <t>是否
参加体检</t>
  </si>
  <si>
    <t>是</t>
  </si>
  <si>
    <t>内江铁路机械学校</t>
  </si>
  <si>
    <t>四川省教育厅技术物资装备管理指导中心</t>
  </si>
  <si>
    <t>孙少明</t>
  </si>
  <si>
    <t>林小渊</t>
  </si>
  <si>
    <t>陈柯吉</t>
  </si>
  <si>
    <t>9042721356304</t>
  </si>
  <si>
    <t>9042721375016</t>
  </si>
  <si>
    <t>9042721365401</t>
  </si>
  <si>
    <t>9042721360923</t>
  </si>
  <si>
    <t>9042721192205</t>
  </si>
  <si>
    <t>9042721234122</t>
  </si>
  <si>
    <t>实验教学管理</t>
  </si>
  <si>
    <t>会计</t>
  </si>
  <si>
    <t>11020007</t>
  </si>
  <si>
    <t>11020008</t>
  </si>
  <si>
    <t>否</t>
  </si>
  <si>
    <t>否</t>
  </si>
  <si>
    <t>是</t>
  </si>
  <si>
    <t>递补</t>
  </si>
  <si>
    <t>递补</t>
  </si>
  <si>
    <t>王  艳</t>
  </si>
  <si>
    <t>杜  雯</t>
  </si>
  <si>
    <t>杨  帆</t>
  </si>
  <si>
    <t>铁道机车专业教师</t>
  </si>
  <si>
    <t>11010001</t>
  </si>
  <si>
    <t>毛永文</t>
  </si>
  <si>
    <t>9042721150302</t>
  </si>
  <si>
    <t>是</t>
  </si>
  <si>
    <t>铁道工程专业教师</t>
  </si>
  <si>
    <t>11010002</t>
  </si>
  <si>
    <t>9042721150318</t>
  </si>
  <si>
    <t>11010003</t>
  </si>
  <si>
    <t>张劲弢</t>
  </si>
  <si>
    <t>9042721150224</t>
  </si>
  <si>
    <t>罗曦睿</t>
  </si>
  <si>
    <t>9042721150503</t>
  </si>
  <si>
    <t>历史教师</t>
  </si>
  <si>
    <t>11010004</t>
  </si>
  <si>
    <t>李大林</t>
  </si>
  <si>
    <t>9042721150421</t>
  </si>
  <si>
    <t>郝毅然</t>
  </si>
  <si>
    <t>9042721150321</t>
  </si>
  <si>
    <t>龚雪晖</t>
  </si>
  <si>
    <t>9042721150313</t>
  </si>
  <si>
    <t>否</t>
  </si>
  <si>
    <t>白  林</t>
  </si>
  <si>
    <t>金融专业教师</t>
  </si>
  <si>
    <t>附件</t>
  </si>
  <si>
    <t>四川省教育厅关于直属事业单位2019年4月公开招聘工作人员考试总成绩及参加体检人员名单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</si>
</sst>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0.0\-"/>
    <numFmt numFmtId="185" formatCode="0.0_ "/>
    <numFmt numFmtId="186" formatCode="0;[Red]0"/>
    <numFmt numFmtId="187" formatCode="0_);[Red]\(0\)"/>
    <numFmt numFmtId="188" formatCode="[$-804]yyyy&quot;年&quot;m&quot;月&quot;d&quot;日&quot;\ dddd"/>
    <numFmt numFmtId="189" formatCode="[$-804]AM/PM\ h:mm:ss"/>
    <numFmt numFmtId="190" formatCode="0.00;[Red]0.00"/>
  </numFmts>
  <fonts count="45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177" fontId="0" fillId="0" borderId="0" xfId="0" applyNumberFormat="1" applyAlignment="1">
      <alignment/>
    </xf>
    <xf numFmtId="49" fontId="42" fillId="0" borderId="0" xfId="0" applyNumberFormat="1" applyFont="1" applyAlignment="1">
      <alignment horizontal="center" vertical="center"/>
    </xf>
    <xf numFmtId="187" fontId="41" fillId="0" borderId="10" xfId="0" applyNumberFormat="1" applyFont="1" applyBorder="1" applyAlignment="1">
      <alignment horizontal="center" vertical="center" wrapText="1"/>
    </xf>
    <xf numFmtId="187" fontId="42" fillId="0" borderId="0" xfId="0" applyNumberFormat="1" applyFont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 wrapText="1"/>
    </xf>
    <xf numFmtId="178" fontId="42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 shrinkToFit="1"/>
    </xf>
    <xf numFmtId="49" fontId="41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shrinkToFit="1"/>
    </xf>
    <xf numFmtId="178" fontId="42" fillId="0" borderId="10" xfId="0" applyNumberFormat="1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pane xSplit="16" ySplit="3" topLeftCell="Q4" activePane="bottomRight" state="frozen"/>
      <selection pane="topLeft" activeCell="A1" sqref="A1"/>
      <selection pane="topRight" activeCell="Q1" sqref="Q1"/>
      <selection pane="bottomLeft" activeCell="A2" sqref="A2"/>
      <selection pane="bottomRight" activeCell="F9" sqref="F9"/>
    </sheetView>
  </sheetViews>
  <sheetFormatPr defaultColWidth="9.00390625" defaultRowHeight="23.25" customHeight="1"/>
  <cols>
    <col min="1" max="1" width="9.125" style="3" customWidth="1"/>
    <col min="2" max="2" width="9.50390625" style="4" customWidth="1"/>
    <col min="3" max="3" width="9.50390625" style="3" customWidth="1"/>
    <col min="4" max="4" width="5.00390625" style="3" customWidth="1"/>
    <col min="5" max="5" width="8.125" style="3" customWidth="1"/>
    <col min="6" max="6" width="15.625" style="6" customWidth="1"/>
    <col min="7" max="7" width="7.125" style="3" customWidth="1"/>
    <col min="8" max="8" width="6.125" style="3" customWidth="1"/>
    <col min="9" max="9" width="7.125" style="8" customWidth="1"/>
    <col min="10" max="10" width="9.375" style="3" customWidth="1"/>
    <col min="11" max="11" width="7.50390625" style="10" customWidth="1"/>
    <col min="12" max="12" width="10.25390625" style="3" customWidth="1"/>
    <col min="13" max="13" width="8.125" style="3" customWidth="1"/>
    <col min="14" max="14" width="6.875" style="3" customWidth="1"/>
    <col min="15" max="15" width="6.75390625" style="3" customWidth="1"/>
    <col min="16" max="16" width="7.50390625" style="3" customWidth="1"/>
    <col min="17" max="16384" width="9.00390625" style="3" customWidth="1"/>
  </cols>
  <sheetData>
    <row r="1" ht="19.5" customHeight="1">
      <c r="A1" s="24" t="s">
        <v>64</v>
      </c>
    </row>
    <row r="2" spans="1:16" ht="21.75" customHeight="1">
      <c r="A2" s="32" t="s">
        <v>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" customFormat="1" ht="68.25" customHeight="1">
      <c r="A3" s="1" t="s">
        <v>2</v>
      </c>
      <c r="B3" s="11" t="s">
        <v>3</v>
      </c>
      <c r="C3" s="1" t="s">
        <v>0</v>
      </c>
      <c r="D3" s="1" t="s">
        <v>4</v>
      </c>
      <c r="E3" s="1" t="s">
        <v>1</v>
      </c>
      <c r="F3" s="12" t="s">
        <v>5</v>
      </c>
      <c r="G3" s="1" t="s">
        <v>6</v>
      </c>
      <c r="H3" s="1" t="s">
        <v>7</v>
      </c>
      <c r="I3" s="7" t="s">
        <v>8</v>
      </c>
      <c r="J3" s="1" t="s">
        <v>9</v>
      </c>
      <c r="K3" s="9" t="s">
        <v>10</v>
      </c>
      <c r="L3" s="1" t="s">
        <v>11</v>
      </c>
      <c r="M3" s="1" t="s">
        <v>12</v>
      </c>
      <c r="N3" s="1" t="s">
        <v>13</v>
      </c>
      <c r="O3" s="1" t="s">
        <v>15</v>
      </c>
      <c r="P3" s="1" t="s">
        <v>14</v>
      </c>
    </row>
    <row r="4" spans="1:16" s="4" customFormat="1" ht="32.25" customHeight="1">
      <c r="A4" s="25" t="s">
        <v>17</v>
      </c>
      <c r="B4" s="19" t="s">
        <v>40</v>
      </c>
      <c r="C4" s="15" t="s">
        <v>41</v>
      </c>
      <c r="D4" s="15">
        <v>1</v>
      </c>
      <c r="E4" s="15" t="s">
        <v>42</v>
      </c>
      <c r="F4" s="21" t="s">
        <v>43</v>
      </c>
      <c r="G4" s="22">
        <v>65</v>
      </c>
      <c r="H4" s="16">
        <v>0</v>
      </c>
      <c r="I4" s="22">
        <v>65</v>
      </c>
      <c r="J4" s="22">
        <v>26</v>
      </c>
      <c r="K4" s="22">
        <v>81.4</v>
      </c>
      <c r="L4" s="22">
        <v>48.84</v>
      </c>
      <c r="M4" s="22">
        <v>74.84</v>
      </c>
      <c r="N4" s="15">
        <v>1</v>
      </c>
      <c r="O4" s="15" t="s">
        <v>44</v>
      </c>
      <c r="P4" s="15"/>
    </row>
    <row r="5" spans="1:16" s="4" customFormat="1" ht="32.25" customHeight="1">
      <c r="A5" s="33"/>
      <c r="B5" s="19" t="s">
        <v>45</v>
      </c>
      <c r="C5" s="15" t="s">
        <v>46</v>
      </c>
      <c r="D5" s="15">
        <v>1</v>
      </c>
      <c r="E5" s="15" t="s">
        <v>62</v>
      </c>
      <c r="F5" s="21" t="s">
        <v>47</v>
      </c>
      <c r="G5" s="22">
        <v>49.5</v>
      </c>
      <c r="H5" s="16">
        <v>0</v>
      </c>
      <c r="I5" s="22">
        <v>49.5</v>
      </c>
      <c r="J5" s="22">
        <v>19.8</v>
      </c>
      <c r="K5" s="22">
        <v>80.56</v>
      </c>
      <c r="L5" s="22">
        <v>48.336</v>
      </c>
      <c r="M5" s="22">
        <v>68.136</v>
      </c>
      <c r="N5" s="15">
        <v>1</v>
      </c>
      <c r="O5" s="15" t="s">
        <v>44</v>
      </c>
      <c r="P5" s="15"/>
    </row>
    <row r="6" spans="1:16" s="4" customFormat="1" ht="32.25" customHeight="1">
      <c r="A6" s="33"/>
      <c r="B6" s="25" t="s">
        <v>63</v>
      </c>
      <c r="C6" s="27" t="s">
        <v>48</v>
      </c>
      <c r="D6" s="29">
        <v>1</v>
      </c>
      <c r="E6" s="15" t="s">
        <v>49</v>
      </c>
      <c r="F6" s="21" t="s">
        <v>50</v>
      </c>
      <c r="G6" s="22">
        <v>74</v>
      </c>
      <c r="H6" s="16">
        <v>0</v>
      </c>
      <c r="I6" s="22">
        <v>74</v>
      </c>
      <c r="J6" s="22">
        <v>29.6</v>
      </c>
      <c r="K6" s="22">
        <v>67.04</v>
      </c>
      <c r="L6" s="22">
        <v>40.224000000000004</v>
      </c>
      <c r="M6" s="22">
        <v>69.82400000000001</v>
      </c>
      <c r="N6" s="15">
        <v>1</v>
      </c>
      <c r="O6" s="15" t="s">
        <v>44</v>
      </c>
      <c r="P6" s="15"/>
    </row>
    <row r="7" spans="1:16" s="4" customFormat="1" ht="32.25" customHeight="1">
      <c r="A7" s="33"/>
      <c r="B7" s="26"/>
      <c r="C7" s="28"/>
      <c r="D7" s="30"/>
      <c r="E7" s="15" t="s">
        <v>51</v>
      </c>
      <c r="F7" s="21" t="s">
        <v>52</v>
      </c>
      <c r="G7" s="22">
        <v>69.5</v>
      </c>
      <c r="H7" s="16">
        <v>0</v>
      </c>
      <c r="I7" s="22">
        <v>69.5</v>
      </c>
      <c r="J7" s="22">
        <v>27.8</v>
      </c>
      <c r="K7" s="22">
        <v>66.84</v>
      </c>
      <c r="L7" s="22">
        <v>40.104</v>
      </c>
      <c r="M7" s="22">
        <v>67.904</v>
      </c>
      <c r="N7" s="15">
        <v>2</v>
      </c>
      <c r="O7" s="15" t="s">
        <v>61</v>
      </c>
      <c r="P7" s="15"/>
    </row>
    <row r="8" spans="1:16" s="4" customFormat="1" ht="32.25" customHeight="1">
      <c r="A8" s="33"/>
      <c r="B8" s="25" t="s">
        <v>53</v>
      </c>
      <c r="C8" s="29" t="s">
        <v>54</v>
      </c>
      <c r="D8" s="29">
        <v>1</v>
      </c>
      <c r="E8" s="15" t="s">
        <v>55</v>
      </c>
      <c r="F8" s="21" t="s">
        <v>56</v>
      </c>
      <c r="G8" s="22">
        <v>65.5</v>
      </c>
      <c r="H8" s="16">
        <v>0</v>
      </c>
      <c r="I8" s="22">
        <v>65.5</v>
      </c>
      <c r="J8" s="22">
        <v>26.200000000000003</v>
      </c>
      <c r="K8" s="22">
        <v>78.12</v>
      </c>
      <c r="L8" s="22">
        <v>46.872</v>
      </c>
      <c r="M8" s="22">
        <v>73.072</v>
      </c>
      <c r="N8" s="15">
        <v>1</v>
      </c>
      <c r="O8" s="15" t="s">
        <v>44</v>
      </c>
      <c r="P8" s="15"/>
    </row>
    <row r="9" spans="1:16" s="4" customFormat="1" ht="32.25" customHeight="1">
      <c r="A9" s="33"/>
      <c r="B9" s="33"/>
      <c r="C9" s="31"/>
      <c r="D9" s="31"/>
      <c r="E9" s="15" t="s">
        <v>57</v>
      </c>
      <c r="F9" s="21" t="s">
        <v>58</v>
      </c>
      <c r="G9" s="22">
        <v>60.5</v>
      </c>
      <c r="H9" s="16">
        <v>0</v>
      </c>
      <c r="I9" s="22">
        <v>60.5</v>
      </c>
      <c r="J9" s="22">
        <v>24.200000000000003</v>
      </c>
      <c r="K9" s="22">
        <v>79.48</v>
      </c>
      <c r="L9" s="22">
        <v>47.688</v>
      </c>
      <c r="M9" s="22">
        <v>71.888</v>
      </c>
      <c r="N9" s="15">
        <v>2</v>
      </c>
      <c r="O9" s="15" t="s">
        <v>61</v>
      </c>
      <c r="P9" s="15"/>
    </row>
    <row r="10" spans="1:16" s="4" customFormat="1" ht="32.25" customHeight="1">
      <c r="A10" s="33"/>
      <c r="B10" s="26"/>
      <c r="C10" s="30"/>
      <c r="D10" s="30"/>
      <c r="E10" s="15" t="s">
        <v>59</v>
      </c>
      <c r="F10" s="21" t="s">
        <v>60</v>
      </c>
      <c r="G10" s="22">
        <v>60.5</v>
      </c>
      <c r="H10" s="16">
        <v>0</v>
      </c>
      <c r="I10" s="22">
        <v>60.5</v>
      </c>
      <c r="J10" s="22">
        <v>24.200000000000003</v>
      </c>
      <c r="K10" s="22">
        <v>71.48</v>
      </c>
      <c r="L10" s="22">
        <v>42.888</v>
      </c>
      <c r="M10" s="22">
        <v>67.088</v>
      </c>
      <c r="N10" s="15">
        <v>3</v>
      </c>
      <c r="O10" s="15" t="s">
        <v>61</v>
      </c>
      <c r="P10" s="15"/>
    </row>
    <row r="11" spans="1:16" s="4" customFormat="1" ht="32.25" customHeight="1">
      <c r="A11" s="34" t="s">
        <v>18</v>
      </c>
      <c r="B11" s="34" t="s">
        <v>28</v>
      </c>
      <c r="C11" s="35" t="s">
        <v>30</v>
      </c>
      <c r="D11" s="35">
        <v>1</v>
      </c>
      <c r="E11" s="16" t="s">
        <v>19</v>
      </c>
      <c r="F11" s="16" t="s">
        <v>22</v>
      </c>
      <c r="G11" s="23">
        <v>58</v>
      </c>
      <c r="H11" s="16">
        <v>0</v>
      </c>
      <c r="I11" s="23">
        <v>58</v>
      </c>
      <c r="J11" s="13">
        <f aca="true" t="shared" si="0" ref="J11:J16">G11*0.4</f>
        <v>23.200000000000003</v>
      </c>
      <c r="K11" s="17">
        <v>81.8</v>
      </c>
      <c r="L11" s="13">
        <f aca="true" t="shared" si="1" ref="L11:L16">K11*0.6</f>
        <v>49.08</v>
      </c>
      <c r="M11" s="14">
        <f aca="true" t="shared" si="2" ref="M11:M16">J11+L11</f>
        <v>72.28</v>
      </c>
      <c r="N11" s="20">
        <v>1</v>
      </c>
      <c r="O11" s="20" t="s">
        <v>16</v>
      </c>
      <c r="P11" s="20" t="s">
        <v>35</v>
      </c>
    </row>
    <row r="12" spans="1:16" s="4" customFormat="1" ht="32.25" customHeight="1">
      <c r="A12" s="34"/>
      <c r="B12" s="34"/>
      <c r="C12" s="35"/>
      <c r="D12" s="35"/>
      <c r="E12" s="16" t="s">
        <v>37</v>
      </c>
      <c r="F12" s="16" t="s">
        <v>23</v>
      </c>
      <c r="G12" s="23">
        <v>64</v>
      </c>
      <c r="H12" s="16">
        <v>0</v>
      </c>
      <c r="I12" s="23">
        <v>64</v>
      </c>
      <c r="J12" s="13">
        <f t="shared" si="0"/>
        <v>25.6</v>
      </c>
      <c r="K12" s="17">
        <v>75.6</v>
      </c>
      <c r="L12" s="13">
        <f t="shared" si="1"/>
        <v>45.35999999999999</v>
      </c>
      <c r="M12" s="14">
        <f t="shared" si="2"/>
        <v>70.96</v>
      </c>
      <c r="N12" s="20">
        <v>2</v>
      </c>
      <c r="O12" s="20" t="s">
        <v>32</v>
      </c>
      <c r="P12" s="20"/>
    </row>
    <row r="13" spans="1:16" s="4" customFormat="1" ht="32.25" customHeight="1">
      <c r="A13" s="34"/>
      <c r="B13" s="34"/>
      <c r="C13" s="35"/>
      <c r="D13" s="35"/>
      <c r="E13" s="16" t="s">
        <v>20</v>
      </c>
      <c r="F13" s="16" t="s">
        <v>24</v>
      </c>
      <c r="G13" s="23">
        <v>63</v>
      </c>
      <c r="H13" s="16">
        <v>0</v>
      </c>
      <c r="I13" s="23">
        <v>63</v>
      </c>
      <c r="J13" s="13">
        <f t="shared" si="0"/>
        <v>25.200000000000003</v>
      </c>
      <c r="K13" s="17">
        <v>74.4</v>
      </c>
      <c r="L13" s="13">
        <f t="shared" si="1"/>
        <v>44.64</v>
      </c>
      <c r="M13" s="14">
        <f t="shared" si="2"/>
        <v>69.84</v>
      </c>
      <c r="N13" s="20">
        <v>3</v>
      </c>
      <c r="O13" s="20" t="s">
        <v>33</v>
      </c>
      <c r="P13" s="20"/>
    </row>
    <row r="14" spans="1:16" s="4" customFormat="1" ht="32.25" customHeight="1">
      <c r="A14" s="34"/>
      <c r="B14" s="34" t="s">
        <v>29</v>
      </c>
      <c r="C14" s="35" t="s">
        <v>31</v>
      </c>
      <c r="D14" s="35">
        <v>1</v>
      </c>
      <c r="E14" s="16" t="s">
        <v>38</v>
      </c>
      <c r="F14" s="16" t="s">
        <v>25</v>
      </c>
      <c r="G14" s="23">
        <v>67</v>
      </c>
      <c r="H14" s="16">
        <v>0</v>
      </c>
      <c r="I14" s="23">
        <v>67</v>
      </c>
      <c r="J14" s="13">
        <f t="shared" si="0"/>
        <v>26.8</v>
      </c>
      <c r="K14" s="17">
        <v>80.8</v>
      </c>
      <c r="L14" s="13">
        <f t="shared" si="1"/>
        <v>48.48</v>
      </c>
      <c r="M14" s="14">
        <f t="shared" si="2"/>
        <v>75.28</v>
      </c>
      <c r="N14" s="20">
        <v>1</v>
      </c>
      <c r="O14" s="20" t="s">
        <v>34</v>
      </c>
      <c r="P14" s="20"/>
    </row>
    <row r="15" spans="1:16" ht="32.25" customHeight="1">
      <c r="A15" s="34"/>
      <c r="B15" s="34"/>
      <c r="C15" s="35"/>
      <c r="D15" s="35"/>
      <c r="E15" s="16" t="s">
        <v>39</v>
      </c>
      <c r="F15" s="18" t="s">
        <v>26</v>
      </c>
      <c r="G15" s="23">
        <v>60</v>
      </c>
      <c r="H15" s="16">
        <v>0</v>
      </c>
      <c r="I15" s="23">
        <v>60</v>
      </c>
      <c r="J15" s="13">
        <f t="shared" si="0"/>
        <v>24</v>
      </c>
      <c r="K15" s="17">
        <v>71.4</v>
      </c>
      <c r="L15" s="13">
        <f t="shared" si="1"/>
        <v>42.84</v>
      </c>
      <c r="M15" s="14">
        <f t="shared" si="2"/>
        <v>66.84</v>
      </c>
      <c r="N15" s="15">
        <v>2</v>
      </c>
      <c r="O15" s="15" t="s">
        <v>33</v>
      </c>
      <c r="P15" s="15" t="s">
        <v>36</v>
      </c>
    </row>
    <row r="16" spans="1:16" ht="32.25" customHeight="1">
      <c r="A16" s="34"/>
      <c r="B16" s="34"/>
      <c r="C16" s="35"/>
      <c r="D16" s="35"/>
      <c r="E16" s="16" t="s">
        <v>21</v>
      </c>
      <c r="F16" s="18" t="s">
        <v>27</v>
      </c>
      <c r="G16" s="23">
        <v>61</v>
      </c>
      <c r="H16" s="16">
        <v>0</v>
      </c>
      <c r="I16" s="23">
        <v>61</v>
      </c>
      <c r="J16" s="13">
        <f t="shared" si="0"/>
        <v>24.400000000000002</v>
      </c>
      <c r="K16" s="17">
        <v>64</v>
      </c>
      <c r="L16" s="13">
        <f t="shared" si="1"/>
        <v>38.4</v>
      </c>
      <c r="M16" s="14">
        <f t="shared" si="2"/>
        <v>62.8</v>
      </c>
      <c r="N16" s="15">
        <v>3</v>
      </c>
      <c r="O16" s="15" t="s">
        <v>33</v>
      </c>
      <c r="P16" s="15" t="s">
        <v>36</v>
      </c>
    </row>
  </sheetData>
  <sheetProtection/>
  <autoFilter ref="A3:Q14"/>
  <mergeCells count="15">
    <mergeCell ref="A11:A16"/>
    <mergeCell ref="B14:B16"/>
    <mergeCell ref="C14:C16"/>
    <mergeCell ref="D14:D16"/>
    <mergeCell ref="D11:D13"/>
    <mergeCell ref="B11:B13"/>
    <mergeCell ref="C11:C13"/>
    <mergeCell ref="B6:B7"/>
    <mergeCell ref="C6:C7"/>
    <mergeCell ref="D6:D7"/>
    <mergeCell ref="C8:C10"/>
    <mergeCell ref="D8:D10"/>
    <mergeCell ref="A2:P2"/>
    <mergeCell ref="A4:A10"/>
    <mergeCell ref="B8:B10"/>
  </mergeCells>
  <printOptions horizontalCentered="1"/>
  <pageMargins left="0.15748031496062992" right="0.15748031496062992" top="0.32" bottom="0.2362204724409449" header="0.22" footer="0.11811023622047245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4.25"/>
  <cols>
    <col min="2" max="2" width="9.0039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2012-01-10T06:24:01Z</cp:lastPrinted>
  <dcterms:created xsi:type="dcterms:W3CDTF">1996-12-17T01:32:42Z</dcterms:created>
  <dcterms:modified xsi:type="dcterms:W3CDTF">2019-06-19T02:31:50Z</dcterms:modified>
  <cp:category/>
  <cp:version/>
  <cp:contentType/>
  <cp:contentStatus/>
</cp:coreProperties>
</file>