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</sheets>
  <definedNames>
    <definedName name="_xlnm._FilterDatabase" localSheetId="0" hidden="1">'Sheet1'!$A$2:$N$84</definedName>
    <definedName name="_xlnm._FilterDatabase" localSheetId="1" hidden="1">'Sheet2'!$B$1:$B$47</definedName>
  </definedNames>
  <calcPr fullCalcOnLoad="1"/>
</workbook>
</file>

<file path=xl/sharedStrings.xml><?xml version="1.0" encoding="utf-8"?>
<sst xmlns="http://schemas.openxmlformats.org/spreadsheetml/2006/main" count="538" uniqueCount="157">
  <si>
    <t>金阳县2019年上半年公开考试招聘中小学教师面试成绩、考试总成绩、排名及
拟进入体检人员名单情况表</t>
  </si>
  <si>
    <t>序号</t>
  </si>
  <si>
    <t>准考证</t>
  </si>
  <si>
    <t>笔试成绩</t>
  </si>
  <si>
    <t>彝语文成绩</t>
  </si>
  <si>
    <t>加分</t>
  </si>
  <si>
    <t>加分后成绩</t>
  </si>
  <si>
    <t>笔试总成绩</t>
  </si>
  <si>
    <t>面试成绩</t>
  </si>
  <si>
    <t>面试成绩折合</t>
  </si>
  <si>
    <t>总成绩</t>
  </si>
  <si>
    <t>岗位编号</t>
  </si>
  <si>
    <t>排名</t>
  </si>
  <si>
    <t>是否进入体检</t>
  </si>
  <si>
    <t>备注</t>
  </si>
  <si>
    <t>4271906011204</t>
  </si>
  <si>
    <t>2</t>
  </si>
  <si>
    <t>190607</t>
  </si>
  <si>
    <t>是</t>
  </si>
  <si>
    <t>4271906011123</t>
  </si>
  <si>
    <t>190606</t>
  </si>
  <si>
    <t>4271906011117</t>
  </si>
  <si>
    <t>1</t>
  </si>
  <si>
    <t>4271906011115</t>
  </si>
  <si>
    <t>否</t>
  </si>
  <si>
    <t>4271906011020</t>
  </si>
  <si>
    <t>190605</t>
  </si>
  <si>
    <t>4271906011023</t>
  </si>
  <si>
    <t>4271906011024</t>
  </si>
  <si>
    <t>4271906011103</t>
  </si>
  <si>
    <t>4271906011027</t>
  </si>
  <si>
    <t>4271906011107</t>
  </si>
  <si>
    <t>4271906011101</t>
  </si>
  <si>
    <t>4271906011014</t>
  </si>
  <si>
    <t>4271906011030</t>
  </si>
  <si>
    <t>4271906011012</t>
  </si>
  <si>
    <t>4271906011018</t>
  </si>
  <si>
    <t>4271906010826</t>
  </si>
  <si>
    <t>190604</t>
  </si>
  <si>
    <t>4271906010904</t>
  </si>
  <si>
    <t>4271906010923</t>
  </si>
  <si>
    <t>4271906010912</t>
  </si>
  <si>
    <t>4271906010823</t>
  </si>
  <si>
    <t>4271906010909</t>
  </si>
  <si>
    <t>4271906010821</t>
  </si>
  <si>
    <t>4271906010908</t>
  </si>
  <si>
    <t>4271906010918</t>
  </si>
  <si>
    <t>4271906010902</t>
  </si>
  <si>
    <t>4271906010830</t>
  </si>
  <si>
    <t>4271906010815</t>
  </si>
  <si>
    <t>4271906010901</t>
  </si>
  <si>
    <t>4271906010910</t>
  </si>
  <si>
    <t>4271906010922</t>
  </si>
  <si>
    <t>4271906010914</t>
  </si>
  <si>
    <t>4271906010806</t>
  </si>
  <si>
    <t>4271906010917</t>
  </si>
  <si>
    <t>4271906010814</t>
  </si>
  <si>
    <t>4271906010916</t>
  </si>
  <si>
    <t>4271906010825</t>
  </si>
  <si>
    <t>4271906010919</t>
  </si>
  <si>
    <t>4271906010602</t>
  </si>
  <si>
    <t>5</t>
  </si>
  <si>
    <t>190603</t>
  </si>
  <si>
    <t>4271906010611</t>
  </si>
  <si>
    <t>4271906010512</t>
  </si>
  <si>
    <t>4271906010622</t>
  </si>
  <si>
    <t>4271906010628</t>
  </si>
  <si>
    <t>4271906010630</t>
  </si>
  <si>
    <t>4271906010715</t>
  </si>
  <si>
    <t>6</t>
  </si>
  <si>
    <t>4271906010607</t>
  </si>
  <si>
    <t>4271906010503</t>
  </si>
  <si>
    <t>4271906010430</t>
  </si>
  <si>
    <t>4271906010629</t>
  </si>
  <si>
    <t>4271906010726</t>
  </si>
  <si>
    <t>4271906010706</t>
  </si>
  <si>
    <t>4271906010606</t>
  </si>
  <si>
    <t>4271906010614</t>
  </si>
  <si>
    <t>4271906010615</t>
  </si>
  <si>
    <t>4271906010723</t>
  </si>
  <si>
    <t>4271906010625</t>
  </si>
  <si>
    <t>4271906010528</t>
  </si>
  <si>
    <t>4271906010803</t>
  </si>
  <si>
    <t>4271906010516</t>
  </si>
  <si>
    <t>4271906010612</t>
  </si>
  <si>
    <t>4271906010712</t>
  </si>
  <si>
    <t>4271906010702</t>
  </si>
  <si>
    <t>4271906010502</t>
  </si>
  <si>
    <t>4271906010713</t>
  </si>
  <si>
    <t>4271906010401</t>
  </si>
  <si>
    <t>190602</t>
  </si>
  <si>
    <t>4271906010223</t>
  </si>
  <si>
    <t>4271906010217</t>
  </si>
  <si>
    <t>4271906010421</t>
  </si>
  <si>
    <t>4271906010423</t>
  </si>
  <si>
    <t>4271906010214</t>
  </si>
  <si>
    <t>4271906010426</t>
  </si>
  <si>
    <t>4271906010323</t>
  </si>
  <si>
    <t>4271906010308</t>
  </si>
  <si>
    <t>4271906010211</t>
  </si>
  <si>
    <t>4271906010219</t>
  </si>
  <si>
    <t>4271906010204</t>
  </si>
  <si>
    <t>4271906010312</t>
  </si>
  <si>
    <t>4271906010111</t>
  </si>
  <si>
    <t>190601</t>
  </si>
  <si>
    <t>4271906010101</t>
  </si>
  <si>
    <t>4271906010102</t>
  </si>
  <si>
    <t>4271906010109</t>
  </si>
  <si>
    <t>4271906010107</t>
  </si>
  <si>
    <t>4271906010110</t>
  </si>
  <si>
    <t>金阳县219年上半年公开考试招聘中小学教师笔试总成绩排名表</t>
  </si>
  <si>
    <t>姓名</t>
  </si>
  <si>
    <t>邓召义</t>
  </si>
  <si>
    <t>田茂浩</t>
  </si>
  <si>
    <t>比基尺呷</t>
  </si>
  <si>
    <t>阿日拉尾</t>
  </si>
  <si>
    <t>阿尔阿呷</t>
  </si>
  <si>
    <t>王仕美</t>
  </si>
  <si>
    <t>朱才英</t>
  </si>
  <si>
    <t>马小龙</t>
  </si>
  <si>
    <t>陈小瑜</t>
  </si>
  <si>
    <t>阿鲁木沙伟</t>
  </si>
  <si>
    <t>阿布木史火</t>
  </si>
  <si>
    <t>阿力木日扎</t>
  </si>
  <si>
    <t>叶勇吉</t>
  </si>
  <si>
    <t>邱里博</t>
  </si>
  <si>
    <t>吴勇</t>
  </si>
  <si>
    <t>陈友杰</t>
  </si>
  <si>
    <t>张文权</t>
  </si>
  <si>
    <t>李吼沙只</t>
  </si>
  <si>
    <t>杨日且</t>
  </si>
  <si>
    <t>卢尚琨</t>
  </si>
  <si>
    <t>金运</t>
  </si>
  <si>
    <t>威池军伟</t>
  </si>
  <si>
    <t>马子付</t>
  </si>
  <si>
    <t>卢日则</t>
  </si>
  <si>
    <t>阿力日莫</t>
  </si>
  <si>
    <t>白衣作</t>
  </si>
  <si>
    <t>杨日喜</t>
  </si>
  <si>
    <t>阿力么呷作</t>
  </si>
  <si>
    <t>阿友牛格</t>
  </si>
  <si>
    <t>王谢</t>
  </si>
  <si>
    <t>陈元平</t>
  </si>
  <si>
    <t>俄的木只在</t>
  </si>
  <si>
    <t>陈艳</t>
  </si>
  <si>
    <t>金只牛</t>
  </si>
  <si>
    <t>罗强</t>
  </si>
  <si>
    <t>李宗琼</t>
  </si>
  <si>
    <t>曹东花</t>
  </si>
  <si>
    <t>王开会</t>
  </si>
  <si>
    <t>沙雾钢</t>
  </si>
  <si>
    <t>王清萍</t>
  </si>
  <si>
    <t>杨丽芳</t>
  </si>
  <si>
    <t>程平</t>
  </si>
  <si>
    <t>杨伍撒</t>
  </si>
  <si>
    <t>米小强</t>
  </si>
  <si>
    <t>日火体者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</si>
</sst>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方正小标宋简体"/>
      <family val="3"/>
    </font>
    <font>
      <sz val="14"/>
      <color indexed="8"/>
      <name val="方正小标宋简体"/>
      <family val="3"/>
    </font>
    <font>
      <sz val="12"/>
      <color indexed="8"/>
      <name val="仿宋"/>
      <family val="3"/>
    </font>
    <font>
      <sz val="12"/>
      <color indexed="8"/>
      <name val="Arial"/>
      <family val="2"/>
    </font>
    <font>
      <sz val="11"/>
      <color indexed="8"/>
      <name val="仿宋"/>
      <family val="3"/>
    </font>
    <font>
      <sz val="10"/>
      <color indexed="8"/>
      <name val="仿宋"/>
      <family val="3"/>
    </font>
    <font>
      <b/>
      <sz val="11"/>
      <color indexed="8"/>
      <name val="仿宋"/>
      <family val="3"/>
    </font>
    <font>
      <b/>
      <sz val="2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方正小标宋简体"/>
      <family val="3"/>
    </font>
    <font>
      <sz val="14"/>
      <color theme="1"/>
      <name val="方正小标宋简体"/>
      <family val="3"/>
    </font>
    <font>
      <sz val="12"/>
      <color theme="1"/>
      <name val="仿宋"/>
      <family val="3"/>
    </font>
    <font>
      <sz val="12"/>
      <color theme="1"/>
      <name val="Arial"/>
      <family val="2"/>
    </font>
    <font>
      <sz val="11"/>
      <color theme="1"/>
      <name val="仿宋"/>
      <family val="3"/>
    </font>
    <font>
      <sz val="10"/>
      <color theme="1"/>
      <name val="仿宋"/>
      <family val="3"/>
    </font>
    <font>
      <b/>
      <sz val="11"/>
      <color theme="1"/>
      <name val="仿宋"/>
      <family val="3"/>
    </font>
    <font>
      <b/>
      <sz val="2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3" fillId="0" borderId="0" xfId="0" applyFont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 topLeftCell="A1">
      <selection activeCell="M3" sqref="M3"/>
    </sheetView>
  </sheetViews>
  <sheetFormatPr defaultColWidth="9.00390625" defaultRowHeight="15"/>
  <cols>
    <col min="1" max="1" width="9.00390625" style="13" customWidth="1"/>
    <col min="2" max="2" width="16.140625" style="14" customWidth="1"/>
    <col min="3" max="3" width="9.7109375" style="14" customWidth="1"/>
    <col min="4" max="4" width="10.7109375" style="14" customWidth="1"/>
    <col min="5" max="5" width="5.7109375" style="14" customWidth="1"/>
    <col min="6" max="6" width="10.57421875" style="14" customWidth="1"/>
    <col min="7" max="7" width="15.421875" style="14" customWidth="1"/>
    <col min="8" max="8" width="9.57421875" style="14" customWidth="1"/>
    <col min="9" max="10" width="10.421875" style="14" customWidth="1"/>
    <col min="11" max="11" width="9.00390625" style="14" customWidth="1"/>
    <col min="12" max="12" width="6.57421875" style="15" customWidth="1"/>
    <col min="13" max="13" width="13.421875" style="16" customWidth="1"/>
    <col min="14" max="16384" width="9.00390625" style="13" customWidth="1"/>
  </cols>
  <sheetData>
    <row r="1" spans="1:14" ht="60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8.5">
      <c r="A2" s="19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21" t="s">
        <v>13</v>
      </c>
      <c r="N2" s="22" t="s">
        <v>14</v>
      </c>
    </row>
    <row r="3" spans="1:14" s="12" customFormat="1" ht="14.25">
      <c r="A3" s="20">
        <v>1</v>
      </c>
      <c r="B3" s="9" t="s">
        <v>15</v>
      </c>
      <c r="C3" s="9">
        <v>50.5</v>
      </c>
      <c r="D3" s="9"/>
      <c r="E3" s="9" t="s">
        <v>16</v>
      </c>
      <c r="F3" s="9">
        <v>52.5</v>
      </c>
      <c r="G3" s="9">
        <f>F3:F83*0.6</f>
        <v>31.5</v>
      </c>
      <c r="H3" s="9">
        <v>80.42</v>
      </c>
      <c r="I3" s="9">
        <f aca="true" t="shared" si="0" ref="I3:I66">H3*40%</f>
        <v>32.168</v>
      </c>
      <c r="J3" s="9">
        <f aca="true" t="shared" si="1" ref="J3:J66">G3+I3</f>
        <v>63.668</v>
      </c>
      <c r="K3" s="9" t="s">
        <v>17</v>
      </c>
      <c r="L3" s="9">
        <v>1</v>
      </c>
      <c r="M3" s="21" t="s">
        <v>18</v>
      </c>
      <c r="N3" s="23"/>
    </row>
    <row r="4" spans="1:14" s="12" customFormat="1" ht="14.25">
      <c r="A4" s="20">
        <v>2</v>
      </c>
      <c r="B4" s="9" t="s">
        <v>19</v>
      </c>
      <c r="C4" s="9">
        <v>62.5</v>
      </c>
      <c r="D4" s="9"/>
      <c r="E4" s="9"/>
      <c r="F4" s="9">
        <v>62.5</v>
      </c>
      <c r="G4" s="9">
        <f>F4:F91*0.6</f>
        <v>37.5</v>
      </c>
      <c r="H4" s="9">
        <v>79.02</v>
      </c>
      <c r="I4" s="9">
        <f t="shared" si="0"/>
        <v>31.608</v>
      </c>
      <c r="J4" s="9">
        <f t="shared" si="1"/>
        <v>69.108</v>
      </c>
      <c r="K4" s="9" t="s">
        <v>20</v>
      </c>
      <c r="L4" s="9">
        <v>1</v>
      </c>
      <c r="M4" s="21" t="s">
        <v>18</v>
      </c>
      <c r="N4" s="23"/>
    </row>
    <row r="5" spans="1:14" s="12" customFormat="1" ht="14.25">
      <c r="A5" s="20">
        <v>3</v>
      </c>
      <c r="B5" s="9" t="s">
        <v>21</v>
      </c>
      <c r="C5" s="9">
        <v>61</v>
      </c>
      <c r="D5" s="9"/>
      <c r="E5" s="9" t="s">
        <v>22</v>
      </c>
      <c r="F5" s="9">
        <v>62</v>
      </c>
      <c r="G5" s="9">
        <f>F5:F92*0.6</f>
        <v>37.199999999999996</v>
      </c>
      <c r="H5" s="9">
        <v>79.48</v>
      </c>
      <c r="I5" s="9">
        <f t="shared" si="0"/>
        <v>31.792</v>
      </c>
      <c r="J5" s="9">
        <f t="shared" si="1"/>
        <v>68.99199999999999</v>
      </c>
      <c r="K5" s="9" t="s">
        <v>20</v>
      </c>
      <c r="L5" s="9">
        <v>2</v>
      </c>
      <c r="M5" s="21" t="s">
        <v>18</v>
      </c>
      <c r="N5" s="23"/>
    </row>
    <row r="6" spans="1:14" s="12" customFormat="1" ht="14.25">
      <c r="A6" s="20">
        <v>4</v>
      </c>
      <c r="B6" s="9" t="s">
        <v>23</v>
      </c>
      <c r="C6" s="9">
        <v>62</v>
      </c>
      <c r="D6" s="9"/>
      <c r="E6" s="9"/>
      <c r="F6" s="9">
        <v>62</v>
      </c>
      <c r="G6" s="9">
        <f>F6:F93*0.6</f>
        <v>37.199999999999996</v>
      </c>
      <c r="H6" s="9">
        <v>71.12</v>
      </c>
      <c r="I6" s="9">
        <f t="shared" si="0"/>
        <v>28.448000000000004</v>
      </c>
      <c r="J6" s="9">
        <f t="shared" si="1"/>
        <v>65.648</v>
      </c>
      <c r="K6" s="9" t="s">
        <v>20</v>
      </c>
      <c r="L6" s="9">
        <v>3</v>
      </c>
      <c r="M6" s="21" t="s">
        <v>24</v>
      </c>
      <c r="N6" s="23"/>
    </row>
    <row r="7" spans="1:14" s="12" customFormat="1" ht="14.25">
      <c r="A7" s="20">
        <v>5</v>
      </c>
      <c r="B7" s="9" t="s">
        <v>25</v>
      </c>
      <c r="C7" s="9">
        <v>61</v>
      </c>
      <c r="D7" s="9"/>
      <c r="E7" s="9" t="s">
        <v>22</v>
      </c>
      <c r="F7" s="9">
        <v>62</v>
      </c>
      <c r="G7" s="9">
        <f>F7:F105*0.6</f>
        <v>37.199999999999996</v>
      </c>
      <c r="H7" s="9">
        <v>80.44</v>
      </c>
      <c r="I7" s="9">
        <f t="shared" si="0"/>
        <v>32.176</v>
      </c>
      <c r="J7" s="9">
        <f t="shared" si="1"/>
        <v>69.376</v>
      </c>
      <c r="K7" s="9" t="s">
        <v>26</v>
      </c>
      <c r="L7" s="9">
        <v>1</v>
      </c>
      <c r="M7" s="21" t="s">
        <v>18</v>
      </c>
      <c r="N7" s="23"/>
    </row>
    <row r="8" spans="1:14" s="12" customFormat="1" ht="14.25">
      <c r="A8" s="20">
        <v>6</v>
      </c>
      <c r="B8" s="9" t="s">
        <v>27</v>
      </c>
      <c r="C8" s="9">
        <v>60.5</v>
      </c>
      <c r="D8" s="9"/>
      <c r="E8" s="9" t="s">
        <v>22</v>
      </c>
      <c r="F8" s="9">
        <v>61.5</v>
      </c>
      <c r="G8" s="9">
        <f>F8:F106*0.6</f>
        <v>36.9</v>
      </c>
      <c r="H8" s="9">
        <v>80.16</v>
      </c>
      <c r="I8" s="9">
        <f t="shared" si="0"/>
        <v>32.064</v>
      </c>
      <c r="J8" s="9">
        <f t="shared" si="1"/>
        <v>68.964</v>
      </c>
      <c r="K8" s="9" t="s">
        <v>26</v>
      </c>
      <c r="L8" s="9">
        <v>2</v>
      </c>
      <c r="M8" s="21" t="s">
        <v>18</v>
      </c>
      <c r="N8" s="23"/>
    </row>
    <row r="9" spans="1:14" s="12" customFormat="1" ht="14.25">
      <c r="A9" s="20">
        <v>7</v>
      </c>
      <c r="B9" s="9" t="s">
        <v>28</v>
      </c>
      <c r="C9" s="9">
        <v>60.5</v>
      </c>
      <c r="D9" s="9"/>
      <c r="E9" s="9" t="s">
        <v>22</v>
      </c>
      <c r="F9" s="9">
        <v>61.5</v>
      </c>
      <c r="G9" s="9">
        <f>F9:F339*0.6</f>
        <v>36.9</v>
      </c>
      <c r="H9" s="9">
        <v>79.72</v>
      </c>
      <c r="I9" s="9">
        <f t="shared" si="0"/>
        <v>31.888</v>
      </c>
      <c r="J9" s="9">
        <f t="shared" si="1"/>
        <v>68.788</v>
      </c>
      <c r="K9" s="9" t="s">
        <v>26</v>
      </c>
      <c r="L9" s="9">
        <v>3</v>
      </c>
      <c r="M9" s="21" t="s">
        <v>18</v>
      </c>
      <c r="N9" s="23"/>
    </row>
    <row r="10" spans="1:14" s="12" customFormat="1" ht="14.25">
      <c r="A10" s="20">
        <v>8</v>
      </c>
      <c r="B10" s="9" t="s">
        <v>29</v>
      </c>
      <c r="C10" s="9">
        <v>62</v>
      </c>
      <c r="D10" s="9"/>
      <c r="E10" s="9"/>
      <c r="F10" s="9">
        <v>62</v>
      </c>
      <c r="G10" s="9">
        <f aca="true" t="shared" si="2" ref="G10:G16">F10:F108*0.6</f>
        <v>37.199999999999996</v>
      </c>
      <c r="H10" s="9">
        <v>77.54</v>
      </c>
      <c r="I10" s="9">
        <f t="shared" si="0"/>
        <v>31.016000000000005</v>
      </c>
      <c r="J10" s="9">
        <f t="shared" si="1"/>
        <v>68.21600000000001</v>
      </c>
      <c r="K10" s="9" t="s">
        <v>26</v>
      </c>
      <c r="L10" s="9">
        <v>4</v>
      </c>
      <c r="M10" s="21" t="s">
        <v>18</v>
      </c>
      <c r="N10" s="23"/>
    </row>
    <row r="11" spans="1:14" s="12" customFormat="1" ht="14.25">
      <c r="A11" s="20">
        <v>9</v>
      </c>
      <c r="B11" s="9" t="s">
        <v>30</v>
      </c>
      <c r="C11" s="9">
        <v>62</v>
      </c>
      <c r="D11" s="9"/>
      <c r="E11" s="9" t="s">
        <v>22</v>
      </c>
      <c r="F11" s="9">
        <v>63</v>
      </c>
      <c r="G11" s="9">
        <f t="shared" si="2"/>
        <v>37.8</v>
      </c>
      <c r="H11" s="9">
        <v>75.86</v>
      </c>
      <c r="I11" s="9">
        <f t="shared" si="0"/>
        <v>30.344</v>
      </c>
      <c r="J11" s="9">
        <f t="shared" si="1"/>
        <v>68.144</v>
      </c>
      <c r="K11" s="9" t="s">
        <v>26</v>
      </c>
      <c r="L11" s="9">
        <v>5</v>
      </c>
      <c r="M11" s="21" t="s">
        <v>18</v>
      </c>
      <c r="N11" s="23"/>
    </row>
    <row r="12" spans="1:14" s="12" customFormat="1" ht="14.25">
      <c r="A12" s="20">
        <v>10</v>
      </c>
      <c r="B12" s="9" t="s">
        <v>31</v>
      </c>
      <c r="C12" s="9">
        <v>64</v>
      </c>
      <c r="D12" s="9"/>
      <c r="E12" s="9"/>
      <c r="F12" s="9">
        <v>64</v>
      </c>
      <c r="G12" s="9">
        <f t="shared" si="2"/>
        <v>38.4</v>
      </c>
      <c r="H12" s="9">
        <v>74.24</v>
      </c>
      <c r="I12" s="9">
        <f t="shared" si="0"/>
        <v>29.695999999999998</v>
      </c>
      <c r="J12" s="9">
        <f t="shared" si="1"/>
        <v>68.096</v>
      </c>
      <c r="K12" s="9" t="s">
        <v>26</v>
      </c>
      <c r="L12" s="9">
        <v>6</v>
      </c>
      <c r="M12" s="21" t="s">
        <v>18</v>
      </c>
      <c r="N12" s="23"/>
    </row>
    <row r="13" spans="1:14" s="12" customFormat="1" ht="14.25">
      <c r="A13" s="20">
        <v>11</v>
      </c>
      <c r="B13" s="9" t="s">
        <v>32</v>
      </c>
      <c r="C13" s="9">
        <v>61</v>
      </c>
      <c r="D13" s="9"/>
      <c r="E13" s="9" t="s">
        <v>22</v>
      </c>
      <c r="F13" s="9">
        <v>62</v>
      </c>
      <c r="G13" s="9">
        <f t="shared" si="2"/>
        <v>37.199999999999996</v>
      </c>
      <c r="H13" s="9">
        <v>74.84</v>
      </c>
      <c r="I13" s="9">
        <f t="shared" si="0"/>
        <v>29.936000000000003</v>
      </c>
      <c r="J13" s="9">
        <f t="shared" si="1"/>
        <v>67.136</v>
      </c>
      <c r="K13" s="9" t="s">
        <v>26</v>
      </c>
      <c r="L13" s="9">
        <v>7</v>
      </c>
      <c r="M13" s="21" t="s">
        <v>24</v>
      </c>
      <c r="N13" s="23"/>
    </row>
    <row r="14" spans="1:14" s="12" customFormat="1" ht="14.25">
      <c r="A14" s="20">
        <v>12</v>
      </c>
      <c r="B14" s="9" t="s">
        <v>33</v>
      </c>
      <c r="C14" s="9">
        <v>58.5</v>
      </c>
      <c r="D14" s="9"/>
      <c r="E14" s="9" t="s">
        <v>22</v>
      </c>
      <c r="F14" s="9">
        <v>59.5</v>
      </c>
      <c r="G14" s="9">
        <f t="shared" si="2"/>
        <v>35.699999999999996</v>
      </c>
      <c r="H14" s="9">
        <v>77.96</v>
      </c>
      <c r="I14" s="9">
        <f t="shared" si="0"/>
        <v>31.183999999999997</v>
      </c>
      <c r="J14" s="9">
        <f t="shared" si="1"/>
        <v>66.88399999999999</v>
      </c>
      <c r="K14" s="9" t="s">
        <v>26</v>
      </c>
      <c r="L14" s="9">
        <v>8</v>
      </c>
      <c r="M14" s="21" t="s">
        <v>24</v>
      </c>
      <c r="N14" s="23"/>
    </row>
    <row r="15" spans="1:14" s="12" customFormat="1" ht="14.25">
      <c r="A15" s="20">
        <v>13</v>
      </c>
      <c r="B15" s="9" t="s">
        <v>34</v>
      </c>
      <c r="C15" s="9">
        <v>57.5</v>
      </c>
      <c r="D15" s="9"/>
      <c r="E15" s="9"/>
      <c r="F15" s="9">
        <v>57.5</v>
      </c>
      <c r="G15" s="9">
        <f t="shared" si="2"/>
        <v>34.5</v>
      </c>
      <c r="H15" s="9">
        <v>77.4</v>
      </c>
      <c r="I15" s="9">
        <f t="shared" si="0"/>
        <v>30.960000000000004</v>
      </c>
      <c r="J15" s="9">
        <f t="shared" si="1"/>
        <v>65.46000000000001</v>
      </c>
      <c r="K15" s="9" t="s">
        <v>26</v>
      </c>
      <c r="L15" s="9">
        <v>9</v>
      </c>
      <c r="M15" s="21" t="s">
        <v>24</v>
      </c>
      <c r="N15" s="23"/>
    </row>
    <row r="16" spans="1:14" s="12" customFormat="1" ht="14.25">
      <c r="A16" s="20">
        <v>14</v>
      </c>
      <c r="B16" s="9" t="s">
        <v>35</v>
      </c>
      <c r="C16" s="9">
        <v>58</v>
      </c>
      <c r="D16" s="9"/>
      <c r="E16" s="9" t="s">
        <v>22</v>
      </c>
      <c r="F16" s="9">
        <v>59</v>
      </c>
      <c r="G16" s="9">
        <f t="shared" si="2"/>
        <v>35.4</v>
      </c>
      <c r="H16" s="9">
        <v>74.28</v>
      </c>
      <c r="I16" s="9">
        <f t="shared" si="0"/>
        <v>29.712000000000003</v>
      </c>
      <c r="J16" s="9">
        <f t="shared" si="1"/>
        <v>65.112</v>
      </c>
      <c r="K16" s="9" t="s">
        <v>26</v>
      </c>
      <c r="L16" s="9">
        <v>10</v>
      </c>
      <c r="M16" s="21" t="s">
        <v>24</v>
      </c>
      <c r="N16" s="23"/>
    </row>
    <row r="17" spans="1:14" s="12" customFormat="1" ht="14.25">
      <c r="A17" s="20">
        <v>15</v>
      </c>
      <c r="B17" s="9" t="s">
        <v>36</v>
      </c>
      <c r="C17" s="9">
        <v>57</v>
      </c>
      <c r="D17" s="9"/>
      <c r="E17" s="9"/>
      <c r="F17" s="9">
        <v>57</v>
      </c>
      <c r="G17" s="9">
        <f>F17:F116*0.6</f>
        <v>34.199999999999996</v>
      </c>
      <c r="H17" s="9">
        <v>76.52</v>
      </c>
      <c r="I17" s="9">
        <f t="shared" si="0"/>
        <v>30.608</v>
      </c>
      <c r="J17" s="9">
        <f t="shared" si="1"/>
        <v>64.80799999999999</v>
      </c>
      <c r="K17" s="9" t="s">
        <v>26</v>
      </c>
      <c r="L17" s="9">
        <v>11</v>
      </c>
      <c r="M17" s="21" t="s">
        <v>24</v>
      </c>
      <c r="N17" s="23"/>
    </row>
    <row r="18" spans="1:14" s="12" customFormat="1" ht="14.25">
      <c r="A18" s="20">
        <v>16</v>
      </c>
      <c r="B18" s="9" t="s">
        <v>37</v>
      </c>
      <c r="C18" s="9">
        <v>71</v>
      </c>
      <c r="D18" s="9"/>
      <c r="E18" s="9" t="s">
        <v>22</v>
      </c>
      <c r="F18" s="9">
        <v>72</v>
      </c>
      <c r="G18" s="9">
        <f aca="true" t="shared" si="3" ref="G18:G32">F18:F153*0.6</f>
        <v>43.199999999999996</v>
      </c>
      <c r="H18" s="9">
        <v>83.48</v>
      </c>
      <c r="I18" s="9">
        <f t="shared" si="0"/>
        <v>33.392</v>
      </c>
      <c r="J18" s="9">
        <f t="shared" si="1"/>
        <v>76.592</v>
      </c>
      <c r="K18" s="9" t="s">
        <v>38</v>
      </c>
      <c r="L18" s="9">
        <v>1</v>
      </c>
      <c r="M18" s="21" t="s">
        <v>18</v>
      </c>
      <c r="N18" s="23"/>
    </row>
    <row r="19" spans="1:14" s="12" customFormat="1" ht="14.25">
      <c r="A19" s="20">
        <v>17</v>
      </c>
      <c r="B19" s="9" t="s">
        <v>39</v>
      </c>
      <c r="C19" s="9">
        <v>69</v>
      </c>
      <c r="D19" s="9"/>
      <c r="E19" s="9" t="s">
        <v>22</v>
      </c>
      <c r="F19" s="9">
        <v>70</v>
      </c>
      <c r="G19" s="9">
        <f t="shared" si="3"/>
        <v>42</v>
      </c>
      <c r="H19" s="9">
        <v>81.4</v>
      </c>
      <c r="I19" s="9">
        <f t="shared" si="0"/>
        <v>32.56</v>
      </c>
      <c r="J19" s="9">
        <f t="shared" si="1"/>
        <v>74.56</v>
      </c>
      <c r="K19" s="9" t="s">
        <v>38</v>
      </c>
      <c r="L19" s="9">
        <v>2</v>
      </c>
      <c r="M19" s="21" t="s">
        <v>18</v>
      </c>
      <c r="N19" s="23"/>
    </row>
    <row r="20" spans="1:14" s="12" customFormat="1" ht="14.25">
      <c r="A20" s="20">
        <v>18</v>
      </c>
      <c r="B20" s="9" t="s">
        <v>40</v>
      </c>
      <c r="C20" s="9">
        <v>66.5</v>
      </c>
      <c r="D20" s="9"/>
      <c r="E20" s="9" t="s">
        <v>22</v>
      </c>
      <c r="F20" s="9">
        <v>67.5</v>
      </c>
      <c r="G20" s="9">
        <f t="shared" si="3"/>
        <v>40.5</v>
      </c>
      <c r="H20" s="9">
        <v>83.32</v>
      </c>
      <c r="I20" s="9">
        <f t="shared" si="0"/>
        <v>33.327999999999996</v>
      </c>
      <c r="J20" s="9">
        <f t="shared" si="1"/>
        <v>73.828</v>
      </c>
      <c r="K20" s="9" t="s">
        <v>38</v>
      </c>
      <c r="L20" s="9">
        <v>3</v>
      </c>
      <c r="M20" s="21" t="s">
        <v>18</v>
      </c>
      <c r="N20" s="23"/>
    </row>
    <row r="21" spans="1:14" s="12" customFormat="1" ht="14.25">
      <c r="A21" s="20">
        <v>19</v>
      </c>
      <c r="B21" s="9" t="s">
        <v>41</v>
      </c>
      <c r="C21" s="9">
        <v>59.5</v>
      </c>
      <c r="D21" s="9"/>
      <c r="E21" s="9"/>
      <c r="F21" s="9">
        <v>59.5</v>
      </c>
      <c r="G21" s="9">
        <f t="shared" si="3"/>
        <v>35.699999999999996</v>
      </c>
      <c r="H21" s="9">
        <v>85.02</v>
      </c>
      <c r="I21" s="9">
        <f t="shared" si="0"/>
        <v>34.008</v>
      </c>
      <c r="J21" s="9">
        <f t="shared" si="1"/>
        <v>69.708</v>
      </c>
      <c r="K21" s="9" t="s">
        <v>38</v>
      </c>
      <c r="L21" s="9">
        <v>4</v>
      </c>
      <c r="M21" s="21" t="s">
        <v>18</v>
      </c>
      <c r="N21" s="23"/>
    </row>
    <row r="22" spans="1:14" s="12" customFormat="1" ht="14.25">
      <c r="A22" s="20">
        <v>20</v>
      </c>
      <c r="B22" s="9" t="s">
        <v>42</v>
      </c>
      <c r="C22" s="9">
        <v>62</v>
      </c>
      <c r="D22" s="9"/>
      <c r="E22" s="9"/>
      <c r="F22" s="9">
        <v>62</v>
      </c>
      <c r="G22" s="9">
        <f t="shared" si="3"/>
        <v>37.199999999999996</v>
      </c>
      <c r="H22" s="9">
        <v>79.06</v>
      </c>
      <c r="I22" s="9">
        <f t="shared" si="0"/>
        <v>31.624000000000002</v>
      </c>
      <c r="J22" s="9">
        <f t="shared" si="1"/>
        <v>68.824</v>
      </c>
      <c r="K22" s="9" t="s">
        <v>38</v>
      </c>
      <c r="L22" s="9">
        <v>5</v>
      </c>
      <c r="M22" s="21" t="s">
        <v>18</v>
      </c>
      <c r="N22" s="23"/>
    </row>
    <row r="23" spans="1:14" s="12" customFormat="1" ht="14.25">
      <c r="A23" s="20">
        <v>21</v>
      </c>
      <c r="B23" s="9" t="s">
        <v>43</v>
      </c>
      <c r="C23" s="9">
        <v>59.5</v>
      </c>
      <c r="D23" s="9"/>
      <c r="E23" s="9" t="s">
        <v>22</v>
      </c>
      <c r="F23" s="9">
        <v>60.5</v>
      </c>
      <c r="G23" s="9">
        <f t="shared" si="3"/>
        <v>36.3</v>
      </c>
      <c r="H23" s="9">
        <v>78.88</v>
      </c>
      <c r="I23" s="9">
        <f t="shared" si="0"/>
        <v>31.552</v>
      </c>
      <c r="J23" s="9">
        <f t="shared" si="1"/>
        <v>67.852</v>
      </c>
      <c r="K23" s="9" t="s">
        <v>38</v>
      </c>
      <c r="L23" s="9">
        <v>6</v>
      </c>
      <c r="M23" s="21" t="s">
        <v>18</v>
      </c>
      <c r="N23" s="23"/>
    </row>
    <row r="24" spans="1:14" s="12" customFormat="1" ht="14.25">
      <c r="A24" s="20">
        <v>22</v>
      </c>
      <c r="B24" s="9" t="s">
        <v>44</v>
      </c>
      <c r="C24" s="9">
        <v>57</v>
      </c>
      <c r="D24" s="9"/>
      <c r="E24" s="9" t="s">
        <v>22</v>
      </c>
      <c r="F24" s="9">
        <v>58</v>
      </c>
      <c r="G24" s="9">
        <f t="shared" si="3"/>
        <v>34.8</v>
      </c>
      <c r="H24" s="9">
        <v>81.1</v>
      </c>
      <c r="I24" s="9">
        <f t="shared" si="0"/>
        <v>32.44</v>
      </c>
      <c r="J24" s="9">
        <f t="shared" si="1"/>
        <v>67.24</v>
      </c>
      <c r="K24" s="9" t="s">
        <v>38</v>
      </c>
      <c r="L24" s="9">
        <v>7</v>
      </c>
      <c r="M24" s="21" t="s">
        <v>18</v>
      </c>
      <c r="N24" s="23"/>
    </row>
    <row r="25" spans="1:14" s="12" customFormat="1" ht="14.25">
      <c r="A25" s="20">
        <v>23</v>
      </c>
      <c r="B25" s="9" t="s">
        <v>45</v>
      </c>
      <c r="C25" s="9">
        <v>61.5</v>
      </c>
      <c r="D25" s="9"/>
      <c r="E25" s="9" t="s">
        <v>22</v>
      </c>
      <c r="F25" s="9">
        <v>62.5</v>
      </c>
      <c r="G25" s="9">
        <f t="shared" si="3"/>
        <v>37.5</v>
      </c>
      <c r="H25" s="9">
        <v>74.26</v>
      </c>
      <c r="I25" s="9">
        <f t="shared" si="0"/>
        <v>29.704000000000004</v>
      </c>
      <c r="J25" s="9">
        <f t="shared" si="1"/>
        <v>67.20400000000001</v>
      </c>
      <c r="K25" s="9" t="s">
        <v>38</v>
      </c>
      <c r="L25" s="9">
        <v>8</v>
      </c>
      <c r="M25" s="21" t="s">
        <v>18</v>
      </c>
      <c r="N25" s="23"/>
    </row>
    <row r="26" spans="1:14" s="12" customFormat="1" ht="14.25">
      <c r="A26" s="20">
        <v>24</v>
      </c>
      <c r="B26" s="9" t="s">
        <v>46</v>
      </c>
      <c r="C26" s="9">
        <v>58.5</v>
      </c>
      <c r="D26" s="9"/>
      <c r="E26" s="9" t="s">
        <v>22</v>
      </c>
      <c r="F26" s="9">
        <v>59.5</v>
      </c>
      <c r="G26" s="9">
        <f t="shared" si="3"/>
        <v>35.699999999999996</v>
      </c>
      <c r="H26" s="9">
        <v>77.54</v>
      </c>
      <c r="I26" s="9">
        <f t="shared" si="0"/>
        <v>31.016000000000005</v>
      </c>
      <c r="J26" s="9">
        <f t="shared" si="1"/>
        <v>66.71600000000001</v>
      </c>
      <c r="K26" s="9" t="s">
        <v>38</v>
      </c>
      <c r="L26" s="9">
        <v>9</v>
      </c>
      <c r="M26" s="21" t="s">
        <v>18</v>
      </c>
      <c r="N26" s="23"/>
    </row>
    <row r="27" spans="1:14" s="12" customFormat="1" ht="14.25">
      <c r="A27" s="20">
        <v>25</v>
      </c>
      <c r="B27" s="9" t="s">
        <v>47</v>
      </c>
      <c r="C27" s="9">
        <v>55</v>
      </c>
      <c r="D27" s="9"/>
      <c r="E27" s="9" t="s">
        <v>22</v>
      </c>
      <c r="F27" s="9">
        <v>56</v>
      </c>
      <c r="G27" s="9">
        <f t="shared" si="3"/>
        <v>33.6</v>
      </c>
      <c r="H27" s="9">
        <v>82.54</v>
      </c>
      <c r="I27" s="9">
        <f t="shared" si="0"/>
        <v>33.016000000000005</v>
      </c>
      <c r="J27" s="9">
        <f t="shared" si="1"/>
        <v>66.61600000000001</v>
      </c>
      <c r="K27" s="9" t="s">
        <v>38</v>
      </c>
      <c r="L27" s="9">
        <v>10</v>
      </c>
      <c r="M27" s="21" t="s">
        <v>18</v>
      </c>
      <c r="N27" s="23"/>
    </row>
    <row r="28" spans="1:14" s="12" customFormat="1" ht="14.25">
      <c r="A28" s="20">
        <v>26</v>
      </c>
      <c r="B28" s="9" t="s">
        <v>48</v>
      </c>
      <c r="C28" s="9">
        <v>57.5</v>
      </c>
      <c r="D28" s="9"/>
      <c r="E28" s="9"/>
      <c r="F28" s="9">
        <v>57.5</v>
      </c>
      <c r="G28" s="9">
        <f t="shared" si="3"/>
        <v>34.5</v>
      </c>
      <c r="H28" s="9">
        <v>79.74</v>
      </c>
      <c r="I28" s="9">
        <f t="shared" si="0"/>
        <v>31.896</v>
      </c>
      <c r="J28" s="9">
        <f t="shared" si="1"/>
        <v>66.396</v>
      </c>
      <c r="K28" s="9" t="s">
        <v>38</v>
      </c>
      <c r="L28" s="9">
        <v>11</v>
      </c>
      <c r="M28" s="21" t="s">
        <v>18</v>
      </c>
      <c r="N28" s="23"/>
    </row>
    <row r="29" spans="1:14" s="12" customFormat="1" ht="14.25">
      <c r="A29" s="20">
        <v>27</v>
      </c>
      <c r="B29" s="9" t="s">
        <v>49</v>
      </c>
      <c r="C29" s="9">
        <v>56.5</v>
      </c>
      <c r="D29" s="9"/>
      <c r="E29" s="9" t="s">
        <v>22</v>
      </c>
      <c r="F29" s="9">
        <v>57.5</v>
      </c>
      <c r="G29" s="9">
        <f t="shared" si="3"/>
        <v>34.5</v>
      </c>
      <c r="H29" s="9">
        <v>77.34</v>
      </c>
      <c r="I29" s="9">
        <f t="shared" si="0"/>
        <v>30.936000000000003</v>
      </c>
      <c r="J29" s="9">
        <f t="shared" si="1"/>
        <v>65.436</v>
      </c>
      <c r="K29" s="9" t="s">
        <v>38</v>
      </c>
      <c r="L29" s="9">
        <v>12</v>
      </c>
      <c r="M29" s="21" t="s">
        <v>18</v>
      </c>
      <c r="N29" s="23"/>
    </row>
    <row r="30" spans="1:14" s="12" customFormat="1" ht="14.25">
      <c r="A30" s="20">
        <v>28</v>
      </c>
      <c r="B30" s="9" t="s">
        <v>50</v>
      </c>
      <c r="C30" s="9">
        <v>57</v>
      </c>
      <c r="D30" s="9"/>
      <c r="E30" s="9" t="s">
        <v>22</v>
      </c>
      <c r="F30" s="9">
        <v>58</v>
      </c>
      <c r="G30" s="9">
        <f t="shared" si="3"/>
        <v>34.8</v>
      </c>
      <c r="H30" s="9">
        <v>75.14</v>
      </c>
      <c r="I30" s="9">
        <f t="shared" si="0"/>
        <v>30.056</v>
      </c>
      <c r="J30" s="9">
        <f t="shared" si="1"/>
        <v>64.856</v>
      </c>
      <c r="K30" s="9" t="s">
        <v>38</v>
      </c>
      <c r="L30" s="9">
        <v>13</v>
      </c>
      <c r="M30" s="21" t="s">
        <v>24</v>
      </c>
      <c r="N30" s="23"/>
    </row>
    <row r="31" spans="1:14" s="12" customFormat="1" ht="14.25">
      <c r="A31" s="20">
        <v>29</v>
      </c>
      <c r="B31" s="9" t="s">
        <v>51</v>
      </c>
      <c r="C31" s="9">
        <v>57</v>
      </c>
      <c r="D31" s="9"/>
      <c r="E31" s="9" t="s">
        <v>22</v>
      </c>
      <c r="F31" s="9">
        <v>58</v>
      </c>
      <c r="G31" s="9">
        <f t="shared" si="3"/>
        <v>34.8</v>
      </c>
      <c r="H31" s="9">
        <v>73.34</v>
      </c>
      <c r="I31" s="9">
        <f t="shared" si="0"/>
        <v>29.336000000000002</v>
      </c>
      <c r="J31" s="9">
        <f t="shared" si="1"/>
        <v>64.136</v>
      </c>
      <c r="K31" s="9" t="s">
        <v>38</v>
      </c>
      <c r="L31" s="9">
        <v>14</v>
      </c>
      <c r="M31" s="21" t="s">
        <v>24</v>
      </c>
      <c r="N31" s="23"/>
    </row>
    <row r="32" spans="1:14" s="12" customFormat="1" ht="14.25">
      <c r="A32" s="20">
        <v>30</v>
      </c>
      <c r="B32" s="9" t="s">
        <v>52</v>
      </c>
      <c r="C32" s="9">
        <v>55</v>
      </c>
      <c r="D32" s="9"/>
      <c r="E32" s="9" t="s">
        <v>22</v>
      </c>
      <c r="F32" s="9">
        <v>56</v>
      </c>
      <c r="G32" s="9">
        <f t="shared" si="3"/>
        <v>33.6</v>
      </c>
      <c r="H32" s="9">
        <v>75.28</v>
      </c>
      <c r="I32" s="9">
        <f t="shared" si="0"/>
        <v>30.112000000000002</v>
      </c>
      <c r="J32" s="9">
        <f t="shared" si="1"/>
        <v>63.712</v>
      </c>
      <c r="K32" s="9" t="s">
        <v>38</v>
      </c>
      <c r="L32" s="9">
        <v>15</v>
      </c>
      <c r="M32" s="21" t="s">
        <v>24</v>
      </c>
      <c r="N32" s="23"/>
    </row>
    <row r="33" spans="1:14" s="12" customFormat="1" ht="14.25">
      <c r="A33" s="20">
        <v>31</v>
      </c>
      <c r="B33" s="9" t="s">
        <v>53</v>
      </c>
      <c r="C33" s="9">
        <v>53</v>
      </c>
      <c r="D33" s="9"/>
      <c r="E33" s="9"/>
      <c r="F33" s="9">
        <v>53</v>
      </c>
      <c r="G33" s="9">
        <f>F33:F170*0.6</f>
        <v>31.799999999999997</v>
      </c>
      <c r="H33" s="9">
        <v>77.62</v>
      </c>
      <c r="I33" s="9">
        <f t="shared" si="0"/>
        <v>31.048000000000002</v>
      </c>
      <c r="J33" s="9">
        <f t="shared" si="1"/>
        <v>62.848</v>
      </c>
      <c r="K33" s="9" t="s">
        <v>38</v>
      </c>
      <c r="L33" s="9">
        <v>16</v>
      </c>
      <c r="M33" s="21" t="s">
        <v>24</v>
      </c>
      <c r="N33" s="23"/>
    </row>
    <row r="34" spans="1:14" s="12" customFormat="1" ht="14.25">
      <c r="A34" s="20">
        <v>32</v>
      </c>
      <c r="B34" s="9" t="s">
        <v>54</v>
      </c>
      <c r="C34" s="9">
        <v>52.5</v>
      </c>
      <c r="D34" s="9"/>
      <c r="E34" s="9"/>
      <c r="F34" s="9">
        <v>52.5</v>
      </c>
      <c r="G34" s="9">
        <f>F34:F170*0.6</f>
        <v>31.5</v>
      </c>
      <c r="H34" s="9">
        <v>74.14</v>
      </c>
      <c r="I34" s="9">
        <f t="shared" si="0"/>
        <v>29.656000000000002</v>
      </c>
      <c r="J34" s="9">
        <f t="shared" si="1"/>
        <v>61.156000000000006</v>
      </c>
      <c r="K34" s="9" t="s">
        <v>38</v>
      </c>
      <c r="L34" s="9">
        <v>17</v>
      </c>
      <c r="M34" s="21" t="s">
        <v>24</v>
      </c>
      <c r="N34" s="23"/>
    </row>
    <row r="35" spans="1:14" s="12" customFormat="1" ht="14.25">
      <c r="A35" s="20">
        <v>33</v>
      </c>
      <c r="B35" s="9" t="s">
        <v>55</v>
      </c>
      <c r="C35" s="9">
        <v>52.5</v>
      </c>
      <c r="D35" s="9"/>
      <c r="E35" s="9" t="s">
        <v>22</v>
      </c>
      <c r="F35" s="9">
        <v>53.5</v>
      </c>
      <c r="G35" s="9">
        <f>F35:F171*0.6</f>
        <v>32.1</v>
      </c>
      <c r="H35" s="9">
        <v>72.1</v>
      </c>
      <c r="I35" s="9">
        <f t="shared" si="0"/>
        <v>28.84</v>
      </c>
      <c r="J35" s="9">
        <f t="shared" si="1"/>
        <v>60.94</v>
      </c>
      <c r="K35" s="9" t="s">
        <v>38</v>
      </c>
      <c r="L35" s="9">
        <v>18</v>
      </c>
      <c r="M35" s="21" t="s">
        <v>24</v>
      </c>
      <c r="N35" s="23"/>
    </row>
    <row r="36" spans="1:14" s="12" customFormat="1" ht="14.25">
      <c r="A36" s="20">
        <v>34</v>
      </c>
      <c r="B36" s="9" t="s">
        <v>56</v>
      </c>
      <c r="C36" s="9">
        <v>51.5</v>
      </c>
      <c r="D36" s="9"/>
      <c r="E36" s="9" t="s">
        <v>22</v>
      </c>
      <c r="F36" s="9">
        <v>52.5</v>
      </c>
      <c r="G36" s="9">
        <f>F35:F171*0.6</f>
        <v>31.5</v>
      </c>
      <c r="H36" s="9">
        <v>73.56</v>
      </c>
      <c r="I36" s="9">
        <f t="shared" si="0"/>
        <v>29.424000000000003</v>
      </c>
      <c r="J36" s="9">
        <f t="shared" si="1"/>
        <v>60.92400000000001</v>
      </c>
      <c r="K36" s="9" t="s">
        <v>38</v>
      </c>
      <c r="L36" s="9">
        <v>19</v>
      </c>
      <c r="M36" s="21" t="s">
        <v>24</v>
      </c>
      <c r="N36" s="23"/>
    </row>
    <row r="37" spans="1:14" s="12" customFormat="1" ht="14.25">
      <c r="A37" s="20">
        <v>35</v>
      </c>
      <c r="B37" s="9" t="s">
        <v>57</v>
      </c>
      <c r="C37" s="9">
        <v>53</v>
      </c>
      <c r="D37" s="9"/>
      <c r="E37" s="9" t="s">
        <v>22</v>
      </c>
      <c r="F37" s="9">
        <v>54</v>
      </c>
      <c r="G37" s="9">
        <f>F37:F173*0.6</f>
        <v>32.4</v>
      </c>
      <c r="H37" s="9">
        <v>70.44</v>
      </c>
      <c r="I37" s="9">
        <f t="shared" si="0"/>
        <v>28.176000000000002</v>
      </c>
      <c r="J37" s="9">
        <f t="shared" si="1"/>
        <v>60.576</v>
      </c>
      <c r="K37" s="9" t="s">
        <v>38</v>
      </c>
      <c r="L37" s="9">
        <v>20</v>
      </c>
      <c r="M37" s="21" t="s">
        <v>24</v>
      </c>
      <c r="N37" s="23"/>
    </row>
    <row r="38" spans="1:14" s="12" customFormat="1" ht="14.25">
      <c r="A38" s="20">
        <v>36</v>
      </c>
      <c r="B38" s="9" t="s">
        <v>58</v>
      </c>
      <c r="C38" s="9">
        <v>50.5</v>
      </c>
      <c r="D38" s="9"/>
      <c r="E38" s="9" t="s">
        <v>22</v>
      </c>
      <c r="F38" s="9">
        <v>51.5</v>
      </c>
      <c r="G38" s="9">
        <f>F38:F175*0.6</f>
        <v>30.9</v>
      </c>
      <c r="H38" s="9">
        <v>70.5</v>
      </c>
      <c r="I38" s="9">
        <f t="shared" si="0"/>
        <v>28.200000000000003</v>
      </c>
      <c r="J38" s="9">
        <f t="shared" si="1"/>
        <v>59.1</v>
      </c>
      <c r="K38" s="9" t="s">
        <v>38</v>
      </c>
      <c r="L38" s="9">
        <v>21</v>
      </c>
      <c r="M38" s="21" t="s">
        <v>24</v>
      </c>
      <c r="N38" s="23"/>
    </row>
    <row r="39" spans="1:14" s="12" customFormat="1" ht="14.25">
      <c r="A39" s="20">
        <v>37</v>
      </c>
      <c r="B39" s="9" t="s">
        <v>59</v>
      </c>
      <c r="C39" s="9">
        <v>55.5</v>
      </c>
      <c r="D39" s="9"/>
      <c r="E39" s="9"/>
      <c r="F39" s="9">
        <v>55.5</v>
      </c>
      <c r="G39" s="9">
        <f>F39:F174*0.6</f>
        <v>33.3</v>
      </c>
      <c r="H39" s="9">
        <v>60.8</v>
      </c>
      <c r="I39" s="9">
        <f t="shared" si="0"/>
        <v>24.32</v>
      </c>
      <c r="J39" s="9">
        <f t="shared" si="1"/>
        <v>57.62</v>
      </c>
      <c r="K39" s="9" t="s">
        <v>38</v>
      </c>
      <c r="L39" s="9">
        <v>22</v>
      </c>
      <c r="M39" s="21" t="s">
        <v>24</v>
      </c>
      <c r="N39" s="23"/>
    </row>
    <row r="40" spans="1:14" s="12" customFormat="1" ht="14.25">
      <c r="A40" s="20">
        <v>38</v>
      </c>
      <c r="B40" s="9" t="s">
        <v>60</v>
      </c>
      <c r="C40" s="9">
        <v>63</v>
      </c>
      <c r="D40" s="9"/>
      <c r="E40" s="9" t="s">
        <v>61</v>
      </c>
      <c r="F40" s="9">
        <v>68</v>
      </c>
      <c r="G40" s="9">
        <f aca="true" t="shared" si="4" ref="G40:G65">F40:F202*0.6</f>
        <v>40.8</v>
      </c>
      <c r="H40" s="9">
        <v>82.02</v>
      </c>
      <c r="I40" s="9">
        <f t="shared" si="0"/>
        <v>32.808</v>
      </c>
      <c r="J40" s="9">
        <f t="shared" si="1"/>
        <v>73.608</v>
      </c>
      <c r="K40" s="9" t="s">
        <v>62</v>
      </c>
      <c r="L40" s="9">
        <v>1</v>
      </c>
      <c r="M40" s="21" t="s">
        <v>18</v>
      </c>
      <c r="N40" s="23"/>
    </row>
    <row r="41" spans="1:14" s="12" customFormat="1" ht="14.25">
      <c r="A41" s="20">
        <v>39</v>
      </c>
      <c r="B41" s="9" t="s">
        <v>63</v>
      </c>
      <c r="C41" s="9">
        <v>63.5</v>
      </c>
      <c r="D41" s="9"/>
      <c r="E41" s="9" t="s">
        <v>22</v>
      </c>
      <c r="F41" s="9">
        <v>64.5</v>
      </c>
      <c r="G41" s="9">
        <f t="shared" si="4"/>
        <v>38.699999999999996</v>
      </c>
      <c r="H41" s="9">
        <v>83.1</v>
      </c>
      <c r="I41" s="9">
        <f t="shared" si="0"/>
        <v>33.24</v>
      </c>
      <c r="J41" s="9">
        <f t="shared" si="1"/>
        <v>71.94</v>
      </c>
      <c r="K41" s="9" t="s">
        <v>62</v>
      </c>
      <c r="L41" s="9">
        <v>2</v>
      </c>
      <c r="M41" s="21" t="s">
        <v>18</v>
      </c>
      <c r="N41" s="23"/>
    </row>
    <row r="42" spans="1:14" s="12" customFormat="1" ht="14.25">
      <c r="A42" s="20">
        <v>40</v>
      </c>
      <c r="B42" s="9" t="s">
        <v>64</v>
      </c>
      <c r="C42" s="9">
        <v>62.5</v>
      </c>
      <c r="D42" s="9"/>
      <c r="E42" s="9" t="s">
        <v>22</v>
      </c>
      <c r="F42" s="9">
        <v>63.5</v>
      </c>
      <c r="G42" s="9">
        <f t="shared" si="4"/>
        <v>38.1</v>
      </c>
      <c r="H42" s="9">
        <v>83.3</v>
      </c>
      <c r="I42" s="9">
        <f t="shared" si="0"/>
        <v>33.32</v>
      </c>
      <c r="J42" s="9">
        <f t="shared" si="1"/>
        <v>71.42</v>
      </c>
      <c r="K42" s="9" t="s">
        <v>62</v>
      </c>
      <c r="L42" s="9">
        <v>3</v>
      </c>
      <c r="M42" s="21" t="s">
        <v>18</v>
      </c>
      <c r="N42" s="23"/>
    </row>
    <row r="43" spans="1:14" s="12" customFormat="1" ht="14.25">
      <c r="A43" s="20">
        <v>41</v>
      </c>
      <c r="B43" s="9" t="s">
        <v>65</v>
      </c>
      <c r="C43" s="9">
        <v>60</v>
      </c>
      <c r="D43" s="9"/>
      <c r="E43" s="9" t="s">
        <v>22</v>
      </c>
      <c r="F43" s="9">
        <v>61</v>
      </c>
      <c r="G43" s="9">
        <f t="shared" si="4"/>
        <v>36.6</v>
      </c>
      <c r="H43" s="9">
        <v>86.96</v>
      </c>
      <c r="I43" s="9">
        <f t="shared" si="0"/>
        <v>34.784</v>
      </c>
      <c r="J43" s="9">
        <f t="shared" si="1"/>
        <v>71.384</v>
      </c>
      <c r="K43" s="9" t="s">
        <v>62</v>
      </c>
      <c r="L43" s="9">
        <v>4</v>
      </c>
      <c r="M43" s="21" t="s">
        <v>18</v>
      </c>
      <c r="N43" s="23"/>
    </row>
    <row r="44" spans="1:14" s="12" customFormat="1" ht="14.25">
      <c r="A44" s="20">
        <v>42</v>
      </c>
      <c r="B44" s="9" t="s">
        <v>66</v>
      </c>
      <c r="C44" s="9">
        <v>63.5</v>
      </c>
      <c r="D44" s="9"/>
      <c r="E44" s="9" t="s">
        <v>22</v>
      </c>
      <c r="F44" s="9">
        <v>64.5</v>
      </c>
      <c r="G44" s="9">
        <f t="shared" si="4"/>
        <v>38.699999999999996</v>
      </c>
      <c r="H44" s="9">
        <v>81.08</v>
      </c>
      <c r="I44" s="9">
        <f t="shared" si="0"/>
        <v>32.432</v>
      </c>
      <c r="J44" s="9">
        <f t="shared" si="1"/>
        <v>71.132</v>
      </c>
      <c r="K44" s="9" t="s">
        <v>62</v>
      </c>
      <c r="L44" s="9">
        <v>5</v>
      </c>
      <c r="M44" s="21" t="s">
        <v>18</v>
      </c>
      <c r="N44" s="23"/>
    </row>
    <row r="45" spans="1:14" s="12" customFormat="1" ht="14.25">
      <c r="A45" s="20">
        <v>43</v>
      </c>
      <c r="B45" s="9" t="s">
        <v>67</v>
      </c>
      <c r="C45" s="9">
        <v>60</v>
      </c>
      <c r="D45" s="9"/>
      <c r="E45" s="9" t="s">
        <v>22</v>
      </c>
      <c r="F45" s="9">
        <v>61</v>
      </c>
      <c r="G45" s="9">
        <f t="shared" si="4"/>
        <v>36.6</v>
      </c>
      <c r="H45" s="9">
        <v>85.58</v>
      </c>
      <c r="I45" s="9">
        <f t="shared" si="0"/>
        <v>34.232</v>
      </c>
      <c r="J45" s="9">
        <f t="shared" si="1"/>
        <v>70.832</v>
      </c>
      <c r="K45" s="9" t="s">
        <v>62</v>
      </c>
      <c r="L45" s="9">
        <v>6</v>
      </c>
      <c r="M45" s="21" t="s">
        <v>18</v>
      </c>
      <c r="N45" s="23"/>
    </row>
    <row r="46" spans="1:14" s="12" customFormat="1" ht="14.25">
      <c r="A46" s="20">
        <v>44</v>
      </c>
      <c r="B46" s="9" t="s">
        <v>68</v>
      </c>
      <c r="C46" s="9">
        <v>59.5</v>
      </c>
      <c r="D46" s="9"/>
      <c r="E46" s="9" t="s">
        <v>69</v>
      </c>
      <c r="F46" s="9">
        <v>65.5</v>
      </c>
      <c r="G46" s="9">
        <f t="shared" si="4"/>
        <v>39.3</v>
      </c>
      <c r="H46" s="9">
        <v>78.82</v>
      </c>
      <c r="I46" s="9">
        <f t="shared" si="0"/>
        <v>31.528</v>
      </c>
      <c r="J46" s="9">
        <f t="shared" si="1"/>
        <v>70.828</v>
      </c>
      <c r="K46" s="9" t="s">
        <v>62</v>
      </c>
      <c r="L46" s="9">
        <v>7</v>
      </c>
      <c r="M46" s="21" t="s">
        <v>18</v>
      </c>
      <c r="N46" s="23"/>
    </row>
    <row r="47" spans="1:14" s="12" customFormat="1" ht="14.25">
      <c r="A47" s="20">
        <v>45</v>
      </c>
      <c r="B47" s="9" t="s">
        <v>70</v>
      </c>
      <c r="C47" s="9">
        <v>61</v>
      </c>
      <c r="D47" s="9"/>
      <c r="E47" s="9" t="s">
        <v>22</v>
      </c>
      <c r="F47" s="9">
        <v>62</v>
      </c>
      <c r="G47" s="9">
        <f t="shared" si="4"/>
        <v>37.199999999999996</v>
      </c>
      <c r="H47" s="9">
        <v>83.64</v>
      </c>
      <c r="I47" s="9">
        <f t="shared" si="0"/>
        <v>33.456</v>
      </c>
      <c r="J47" s="9">
        <f t="shared" si="1"/>
        <v>70.656</v>
      </c>
      <c r="K47" s="9" t="s">
        <v>62</v>
      </c>
      <c r="L47" s="9">
        <v>8</v>
      </c>
      <c r="M47" s="21" t="s">
        <v>18</v>
      </c>
      <c r="N47" s="23"/>
    </row>
    <row r="48" spans="1:14" s="12" customFormat="1" ht="14.25">
      <c r="A48" s="20">
        <v>46</v>
      </c>
      <c r="B48" s="9" t="s">
        <v>71</v>
      </c>
      <c r="C48" s="9">
        <v>61</v>
      </c>
      <c r="D48" s="9"/>
      <c r="E48" s="9"/>
      <c r="F48" s="9">
        <v>61</v>
      </c>
      <c r="G48" s="9">
        <f t="shared" si="4"/>
        <v>36.6</v>
      </c>
      <c r="H48" s="9">
        <v>84.82</v>
      </c>
      <c r="I48" s="9">
        <f t="shared" si="0"/>
        <v>33.928</v>
      </c>
      <c r="J48" s="9">
        <f t="shared" si="1"/>
        <v>70.52799999999999</v>
      </c>
      <c r="K48" s="9" t="s">
        <v>62</v>
      </c>
      <c r="L48" s="9">
        <v>9</v>
      </c>
      <c r="M48" s="21" t="s">
        <v>18</v>
      </c>
      <c r="N48" s="23"/>
    </row>
    <row r="49" spans="1:14" s="12" customFormat="1" ht="14.25">
      <c r="A49" s="20">
        <v>47</v>
      </c>
      <c r="B49" s="9" t="s">
        <v>72</v>
      </c>
      <c r="C49" s="9">
        <v>61.5</v>
      </c>
      <c r="D49" s="9"/>
      <c r="E49" s="9"/>
      <c r="F49" s="9">
        <v>61.5</v>
      </c>
      <c r="G49" s="9">
        <f t="shared" si="4"/>
        <v>36.9</v>
      </c>
      <c r="H49" s="9">
        <v>83.46</v>
      </c>
      <c r="I49" s="9">
        <f t="shared" si="0"/>
        <v>33.384</v>
      </c>
      <c r="J49" s="9">
        <f t="shared" si="1"/>
        <v>70.28399999999999</v>
      </c>
      <c r="K49" s="9" t="s">
        <v>62</v>
      </c>
      <c r="L49" s="9">
        <v>10</v>
      </c>
      <c r="M49" s="21" t="s">
        <v>18</v>
      </c>
      <c r="N49" s="23"/>
    </row>
    <row r="50" spans="1:14" s="12" customFormat="1" ht="14.25">
      <c r="A50" s="20">
        <v>48</v>
      </c>
      <c r="B50" s="9" t="s">
        <v>73</v>
      </c>
      <c r="C50" s="9">
        <v>60.5</v>
      </c>
      <c r="D50" s="9"/>
      <c r="E50" s="9" t="s">
        <v>22</v>
      </c>
      <c r="F50" s="9">
        <v>61.5</v>
      </c>
      <c r="G50" s="9">
        <f t="shared" si="4"/>
        <v>36.9</v>
      </c>
      <c r="H50" s="9">
        <v>82.8</v>
      </c>
      <c r="I50" s="9">
        <f t="shared" si="0"/>
        <v>33.12</v>
      </c>
      <c r="J50" s="9">
        <f t="shared" si="1"/>
        <v>70.02</v>
      </c>
      <c r="K50" s="9" t="s">
        <v>62</v>
      </c>
      <c r="L50" s="9">
        <v>11</v>
      </c>
      <c r="M50" s="21" t="s">
        <v>18</v>
      </c>
      <c r="N50" s="23"/>
    </row>
    <row r="51" spans="1:14" s="12" customFormat="1" ht="14.25">
      <c r="A51" s="20">
        <v>49</v>
      </c>
      <c r="B51" s="9" t="s">
        <v>74</v>
      </c>
      <c r="C51" s="9">
        <v>59.5</v>
      </c>
      <c r="D51" s="9"/>
      <c r="E51" s="9" t="s">
        <v>22</v>
      </c>
      <c r="F51" s="9">
        <v>60.5</v>
      </c>
      <c r="G51" s="9">
        <f t="shared" si="4"/>
        <v>36.3</v>
      </c>
      <c r="H51" s="9">
        <v>83.64</v>
      </c>
      <c r="I51" s="9">
        <f t="shared" si="0"/>
        <v>33.456</v>
      </c>
      <c r="J51" s="9">
        <f t="shared" si="1"/>
        <v>69.756</v>
      </c>
      <c r="K51" s="9" t="s">
        <v>62</v>
      </c>
      <c r="L51" s="9">
        <v>12</v>
      </c>
      <c r="M51" s="21" t="s">
        <v>18</v>
      </c>
      <c r="N51" s="23"/>
    </row>
    <row r="52" spans="1:14" s="12" customFormat="1" ht="14.25">
      <c r="A52" s="20">
        <v>50</v>
      </c>
      <c r="B52" s="9" t="s">
        <v>75</v>
      </c>
      <c r="C52" s="9">
        <v>60.5</v>
      </c>
      <c r="D52" s="9"/>
      <c r="E52" s="9" t="s">
        <v>22</v>
      </c>
      <c r="F52" s="9">
        <v>61.5</v>
      </c>
      <c r="G52" s="9">
        <f t="shared" si="4"/>
        <v>36.9</v>
      </c>
      <c r="H52" s="9">
        <v>81.4</v>
      </c>
      <c r="I52" s="9">
        <f t="shared" si="0"/>
        <v>32.56</v>
      </c>
      <c r="J52" s="9">
        <f t="shared" si="1"/>
        <v>69.46000000000001</v>
      </c>
      <c r="K52" s="9" t="s">
        <v>62</v>
      </c>
      <c r="L52" s="9">
        <v>13</v>
      </c>
      <c r="M52" s="21" t="s">
        <v>18</v>
      </c>
      <c r="N52" s="23"/>
    </row>
    <row r="53" spans="1:14" s="12" customFormat="1" ht="14.25">
      <c r="A53" s="20">
        <v>51</v>
      </c>
      <c r="B53" s="9" t="s">
        <v>76</v>
      </c>
      <c r="C53" s="9">
        <v>58</v>
      </c>
      <c r="D53" s="9"/>
      <c r="E53" s="9" t="s">
        <v>22</v>
      </c>
      <c r="F53" s="9">
        <v>59</v>
      </c>
      <c r="G53" s="9">
        <f t="shared" si="4"/>
        <v>35.4</v>
      </c>
      <c r="H53" s="9">
        <v>83.48</v>
      </c>
      <c r="I53" s="9">
        <f t="shared" si="0"/>
        <v>33.392</v>
      </c>
      <c r="J53" s="9">
        <f t="shared" si="1"/>
        <v>68.792</v>
      </c>
      <c r="K53" s="9" t="s">
        <v>62</v>
      </c>
      <c r="L53" s="9">
        <v>14</v>
      </c>
      <c r="M53" s="21" t="s">
        <v>24</v>
      </c>
      <c r="N53" s="23"/>
    </row>
    <row r="54" spans="1:14" s="12" customFormat="1" ht="14.25">
      <c r="A54" s="20">
        <v>52</v>
      </c>
      <c r="B54" s="9" t="s">
        <v>77</v>
      </c>
      <c r="C54" s="9">
        <v>62</v>
      </c>
      <c r="D54" s="9"/>
      <c r="E54" s="9" t="s">
        <v>22</v>
      </c>
      <c r="F54" s="9">
        <v>63</v>
      </c>
      <c r="G54" s="9">
        <f t="shared" si="4"/>
        <v>37.8</v>
      </c>
      <c r="H54" s="9">
        <v>77.38</v>
      </c>
      <c r="I54" s="9">
        <f t="shared" si="0"/>
        <v>30.951999999999998</v>
      </c>
      <c r="J54" s="9">
        <f t="shared" si="1"/>
        <v>68.752</v>
      </c>
      <c r="K54" s="9" t="s">
        <v>62</v>
      </c>
      <c r="L54" s="9">
        <v>15</v>
      </c>
      <c r="M54" s="21" t="s">
        <v>24</v>
      </c>
      <c r="N54" s="23"/>
    </row>
    <row r="55" spans="1:14" s="12" customFormat="1" ht="14.25">
      <c r="A55" s="20">
        <v>53</v>
      </c>
      <c r="B55" s="9" t="s">
        <v>78</v>
      </c>
      <c r="C55" s="9">
        <v>57</v>
      </c>
      <c r="D55" s="9"/>
      <c r="E55" s="9" t="s">
        <v>22</v>
      </c>
      <c r="F55" s="9">
        <v>58</v>
      </c>
      <c r="G55" s="9">
        <f t="shared" si="4"/>
        <v>34.8</v>
      </c>
      <c r="H55" s="9">
        <v>84.32</v>
      </c>
      <c r="I55" s="9">
        <f t="shared" si="0"/>
        <v>33.728</v>
      </c>
      <c r="J55" s="9">
        <f t="shared" si="1"/>
        <v>68.52799999999999</v>
      </c>
      <c r="K55" s="9" t="s">
        <v>62</v>
      </c>
      <c r="L55" s="9">
        <v>16</v>
      </c>
      <c r="M55" s="21" t="s">
        <v>24</v>
      </c>
      <c r="N55" s="23"/>
    </row>
    <row r="56" spans="1:14" s="12" customFormat="1" ht="14.25">
      <c r="A56" s="20">
        <v>54</v>
      </c>
      <c r="B56" s="9" t="s">
        <v>79</v>
      </c>
      <c r="C56" s="9">
        <v>57.5</v>
      </c>
      <c r="D56" s="9"/>
      <c r="E56" s="9"/>
      <c r="F56" s="9">
        <v>57.5</v>
      </c>
      <c r="G56" s="9">
        <f t="shared" si="4"/>
        <v>34.5</v>
      </c>
      <c r="H56" s="9">
        <v>84.4</v>
      </c>
      <c r="I56" s="9">
        <f t="shared" si="0"/>
        <v>33.760000000000005</v>
      </c>
      <c r="J56" s="9">
        <f t="shared" si="1"/>
        <v>68.26</v>
      </c>
      <c r="K56" s="9" t="s">
        <v>62</v>
      </c>
      <c r="L56" s="9">
        <v>17</v>
      </c>
      <c r="M56" s="21" t="s">
        <v>24</v>
      </c>
      <c r="N56" s="23"/>
    </row>
    <row r="57" spans="1:14" s="12" customFormat="1" ht="14.25">
      <c r="A57" s="20">
        <v>55</v>
      </c>
      <c r="B57" s="9" t="s">
        <v>80</v>
      </c>
      <c r="C57" s="9">
        <v>58</v>
      </c>
      <c r="D57" s="9"/>
      <c r="E57" s="9" t="s">
        <v>22</v>
      </c>
      <c r="F57" s="9">
        <v>59</v>
      </c>
      <c r="G57" s="9">
        <f t="shared" si="4"/>
        <v>35.4</v>
      </c>
      <c r="H57" s="9">
        <v>82.14</v>
      </c>
      <c r="I57" s="9">
        <f t="shared" si="0"/>
        <v>32.856</v>
      </c>
      <c r="J57" s="9">
        <f t="shared" si="1"/>
        <v>68.256</v>
      </c>
      <c r="K57" s="9" t="s">
        <v>62</v>
      </c>
      <c r="L57" s="9">
        <v>18</v>
      </c>
      <c r="M57" s="21" t="s">
        <v>24</v>
      </c>
      <c r="N57" s="23"/>
    </row>
    <row r="58" spans="1:14" s="12" customFormat="1" ht="14.25">
      <c r="A58" s="20">
        <v>56</v>
      </c>
      <c r="B58" s="9" t="s">
        <v>81</v>
      </c>
      <c r="C58" s="9">
        <v>56</v>
      </c>
      <c r="D58" s="9"/>
      <c r="E58" s="9" t="s">
        <v>22</v>
      </c>
      <c r="F58" s="9">
        <v>57</v>
      </c>
      <c r="G58" s="9">
        <f t="shared" si="4"/>
        <v>34.199999999999996</v>
      </c>
      <c r="H58" s="9">
        <v>84</v>
      </c>
      <c r="I58" s="9">
        <f t="shared" si="0"/>
        <v>33.6</v>
      </c>
      <c r="J58" s="9">
        <f t="shared" si="1"/>
        <v>67.8</v>
      </c>
      <c r="K58" s="9" t="s">
        <v>62</v>
      </c>
      <c r="L58" s="9">
        <v>19</v>
      </c>
      <c r="M58" s="21" t="s">
        <v>24</v>
      </c>
      <c r="N58" s="23"/>
    </row>
    <row r="59" spans="1:14" s="12" customFormat="1" ht="14.25">
      <c r="A59" s="20">
        <v>57</v>
      </c>
      <c r="B59" s="9" t="s">
        <v>82</v>
      </c>
      <c r="C59" s="9">
        <v>56</v>
      </c>
      <c r="D59" s="9"/>
      <c r="E59" s="9" t="s">
        <v>22</v>
      </c>
      <c r="F59" s="9">
        <v>57</v>
      </c>
      <c r="G59" s="9">
        <f t="shared" si="4"/>
        <v>34.199999999999996</v>
      </c>
      <c r="H59" s="9">
        <v>83.04</v>
      </c>
      <c r="I59" s="9">
        <f t="shared" si="0"/>
        <v>33.216</v>
      </c>
      <c r="J59" s="9">
        <f t="shared" si="1"/>
        <v>67.416</v>
      </c>
      <c r="K59" s="9" t="s">
        <v>62</v>
      </c>
      <c r="L59" s="9">
        <v>20</v>
      </c>
      <c r="M59" s="21" t="s">
        <v>24</v>
      </c>
      <c r="N59" s="23"/>
    </row>
    <row r="60" spans="1:14" s="12" customFormat="1" ht="14.25">
      <c r="A60" s="20">
        <v>58</v>
      </c>
      <c r="B60" s="9" t="s">
        <v>83</v>
      </c>
      <c r="C60" s="9">
        <v>57</v>
      </c>
      <c r="D60" s="9"/>
      <c r="E60" s="9" t="s">
        <v>22</v>
      </c>
      <c r="F60" s="9">
        <v>58</v>
      </c>
      <c r="G60" s="9">
        <f t="shared" si="4"/>
        <v>34.8</v>
      </c>
      <c r="H60" s="9">
        <v>81.48</v>
      </c>
      <c r="I60" s="9">
        <f t="shared" si="0"/>
        <v>32.592000000000006</v>
      </c>
      <c r="J60" s="9">
        <f t="shared" si="1"/>
        <v>67.392</v>
      </c>
      <c r="K60" s="9" t="s">
        <v>62</v>
      </c>
      <c r="L60" s="9">
        <v>21</v>
      </c>
      <c r="M60" s="21" t="s">
        <v>24</v>
      </c>
      <c r="N60" s="23"/>
    </row>
    <row r="61" spans="1:14" s="12" customFormat="1" ht="14.25">
      <c r="A61" s="20">
        <v>59</v>
      </c>
      <c r="B61" s="9" t="s">
        <v>84</v>
      </c>
      <c r="C61" s="9">
        <v>56.5</v>
      </c>
      <c r="D61" s="9"/>
      <c r="E61" s="9" t="s">
        <v>22</v>
      </c>
      <c r="F61" s="9">
        <v>57.5</v>
      </c>
      <c r="G61" s="9">
        <f t="shared" si="4"/>
        <v>34.5</v>
      </c>
      <c r="H61" s="9">
        <v>80.4</v>
      </c>
      <c r="I61" s="9">
        <f t="shared" si="0"/>
        <v>32.160000000000004</v>
      </c>
      <c r="J61" s="9">
        <f t="shared" si="1"/>
        <v>66.66</v>
      </c>
      <c r="K61" s="9" t="s">
        <v>62</v>
      </c>
      <c r="L61" s="9">
        <v>22</v>
      </c>
      <c r="M61" s="21" t="s">
        <v>24</v>
      </c>
      <c r="N61" s="23"/>
    </row>
    <row r="62" spans="1:14" s="12" customFormat="1" ht="14.25">
      <c r="A62" s="20">
        <v>60</v>
      </c>
      <c r="B62" s="9" t="s">
        <v>85</v>
      </c>
      <c r="C62" s="9">
        <v>60</v>
      </c>
      <c r="D62" s="9"/>
      <c r="E62" s="9" t="s">
        <v>22</v>
      </c>
      <c r="F62" s="9">
        <v>61</v>
      </c>
      <c r="G62" s="9">
        <f t="shared" si="4"/>
        <v>36.6</v>
      </c>
      <c r="H62" s="9">
        <v>74.9</v>
      </c>
      <c r="I62" s="9">
        <f t="shared" si="0"/>
        <v>29.960000000000004</v>
      </c>
      <c r="J62" s="9">
        <f t="shared" si="1"/>
        <v>66.56</v>
      </c>
      <c r="K62" s="9" t="s">
        <v>62</v>
      </c>
      <c r="L62" s="9">
        <v>23</v>
      </c>
      <c r="M62" s="21" t="s">
        <v>24</v>
      </c>
      <c r="N62" s="23"/>
    </row>
    <row r="63" spans="1:14" s="12" customFormat="1" ht="14.25">
      <c r="A63" s="20">
        <v>61</v>
      </c>
      <c r="B63" s="9" t="s">
        <v>86</v>
      </c>
      <c r="C63" s="9">
        <v>55.5</v>
      </c>
      <c r="D63" s="9"/>
      <c r="E63" s="9" t="s">
        <v>22</v>
      </c>
      <c r="F63" s="9">
        <v>56.5</v>
      </c>
      <c r="G63" s="9">
        <f t="shared" si="4"/>
        <v>33.9</v>
      </c>
      <c r="H63" s="9">
        <v>79.88</v>
      </c>
      <c r="I63" s="9">
        <f t="shared" si="0"/>
        <v>31.951999999999998</v>
      </c>
      <c r="J63" s="9">
        <f t="shared" si="1"/>
        <v>65.852</v>
      </c>
      <c r="K63" s="9" t="s">
        <v>62</v>
      </c>
      <c r="L63" s="9">
        <v>24</v>
      </c>
      <c r="M63" s="21" t="s">
        <v>24</v>
      </c>
      <c r="N63" s="23"/>
    </row>
    <row r="64" spans="1:14" s="12" customFormat="1" ht="14.25">
      <c r="A64" s="20">
        <v>62</v>
      </c>
      <c r="B64" s="9" t="s">
        <v>87</v>
      </c>
      <c r="C64" s="9">
        <v>56</v>
      </c>
      <c r="D64" s="9"/>
      <c r="E64" s="9" t="s">
        <v>22</v>
      </c>
      <c r="F64" s="9">
        <v>57</v>
      </c>
      <c r="G64" s="9">
        <f t="shared" si="4"/>
        <v>34.199999999999996</v>
      </c>
      <c r="H64" s="9">
        <v>79.02</v>
      </c>
      <c r="I64" s="9">
        <f t="shared" si="0"/>
        <v>31.608</v>
      </c>
      <c r="J64" s="9">
        <f t="shared" si="1"/>
        <v>65.80799999999999</v>
      </c>
      <c r="K64" s="9" t="s">
        <v>62</v>
      </c>
      <c r="L64" s="9">
        <v>25</v>
      </c>
      <c r="M64" s="21" t="s">
        <v>24</v>
      </c>
      <c r="N64" s="23"/>
    </row>
    <row r="65" spans="1:14" s="12" customFormat="1" ht="14.25">
      <c r="A65" s="20">
        <v>63</v>
      </c>
      <c r="B65" s="9" t="s">
        <v>88</v>
      </c>
      <c r="C65" s="9">
        <v>58</v>
      </c>
      <c r="D65" s="9"/>
      <c r="E65" s="9" t="s">
        <v>22</v>
      </c>
      <c r="F65" s="9">
        <v>59</v>
      </c>
      <c r="G65" s="9">
        <f t="shared" si="4"/>
        <v>35.4</v>
      </c>
      <c r="H65" s="9">
        <v>73.04</v>
      </c>
      <c r="I65" s="9">
        <f t="shared" si="0"/>
        <v>29.216000000000005</v>
      </c>
      <c r="J65" s="9">
        <f t="shared" si="1"/>
        <v>64.616</v>
      </c>
      <c r="K65" s="9" t="s">
        <v>62</v>
      </c>
      <c r="L65" s="9">
        <v>26</v>
      </c>
      <c r="M65" s="21" t="s">
        <v>24</v>
      </c>
      <c r="N65" s="23"/>
    </row>
    <row r="66" spans="1:14" s="12" customFormat="1" ht="14.25">
      <c r="A66" s="20">
        <v>64</v>
      </c>
      <c r="B66" s="9" t="s">
        <v>89</v>
      </c>
      <c r="C66" s="9">
        <v>69.5</v>
      </c>
      <c r="D66" s="9"/>
      <c r="E66" s="9"/>
      <c r="F66" s="9">
        <v>69.5</v>
      </c>
      <c r="G66" s="9">
        <f aca="true" t="shared" si="5" ref="G66:G71">F66:F301*0.6</f>
        <v>41.699999999999996</v>
      </c>
      <c r="H66" s="9">
        <v>83.1</v>
      </c>
      <c r="I66" s="9">
        <f t="shared" si="0"/>
        <v>33.24</v>
      </c>
      <c r="J66" s="9">
        <f t="shared" si="1"/>
        <v>74.94</v>
      </c>
      <c r="K66" s="9" t="s">
        <v>90</v>
      </c>
      <c r="L66" s="9">
        <v>1</v>
      </c>
      <c r="M66" s="21" t="s">
        <v>18</v>
      </c>
      <c r="N66" s="23"/>
    </row>
    <row r="67" spans="1:14" s="12" customFormat="1" ht="14.25">
      <c r="A67" s="20">
        <v>65</v>
      </c>
      <c r="B67" s="9" t="s">
        <v>91</v>
      </c>
      <c r="C67" s="9">
        <v>64.5</v>
      </c>
      <c r="D67" s="9"/>
      <c r="E67" s="9"/>
      <c r="F67" s="9">
        <v>64.5</v>
      </c>
      <c r="G67" s="9">
        <f t="shared" si="5"/>
        <v>38.699999999999996</v>
      </c>
      <c r="H67" s="9">
        <v>86.62</v>
      </c>
      <c r="I67" s="9">
        <f aca="true" t="shared" si="6" ref="I67:I84">H67*40%</f>
        <v>34.648</v>
      </c>
      <c r="J67" s="9">
        <f aca="true" t="shared" si="7" ref="J67:J84">G67+I67</f>
        <v>73.348</v>
      </c>
      <c r="K67" s="9" t="s">
        <v>90</v>
      </c>
      <c r="L67" s="9">
        <v>2</v>
      </c>
      <c r="M67" s="21" t="s">
        <v>18</v>
      </c>
      <c r="N67" s="23"/>
    </row>
    <row r="68" spans="1:14" s="12" customFormat="1" ht="14.25">
      <c r="A68" s="20">
        <v>66</v>
      </c>
      <c r="B68" s="9" t="s">
        <v>92</v>
      </c>
      <c r="C68" s="9">
        <v>65.5</v>
      </c>
      <c r="D68" s="9"/>
      <c r="E68" s="9" t="s">
        <v>22</v>
      </c>
      <c r="F68" s="9">
        <v>66.5</v>
      </c>
      <c r="G68" s="9">
        <f t="shared" si="5"/>
        <v>39.9</v>
      </c>
      <c r="H68" s="9">
        <v>83.04</v>
      </c>
      <c r="I68" s="9">
        <f t="shared" si="6"/>
        <v>33.216</v>
      </c>
      <c r="J68" s="9">
        <f t="shared" si="7"/>
        <v>73.116</v>
      </c>
      <c r="K68" s="9" t="s">
        <v>90</v>
      </c>
      <c r="L68" s="9">
        <v>3</v>
      </c>
      <c r="M68" s="21" t="s">
        <v>18</v>
      </c>
      <c r="N68" s="23"/>
    </row>
    <row r="69" spans="1:14" s="12" customFormat="1" ht="14.25">
      <c r="A69" s="20">
        <v>67</v>
      </c>
      <c r="B69" s="9" t="s">
        <v>93</v>
      </c>
      <c r="C69" s="9">
        <v>67</v>
      </c>
      <c r="D69" s="9"/>
      <c r="E69" s="9"/>
      <c r="F69" s="9">
        <v>67</v>
      </c>
      <c r="G69" s="9">
        <f t="shared" si="5"/>
        <v>40.199999999999996</v>
      </c>
      <c r="H69" s="9">
        <v>81.94</v>
      </c>
      <c r="I69" s="9">
        <f t="shared" si="6"/>
        <v>32.776</v>
      </c>
      <c r="J69" s="9">
        <f t="shared" si="7"/>
        <v>72.976</v>
      </c>
      <c r="K69" s="9" t="s">
        <v>90</v>
      </c>
      <c r="L69" s="9">
        <v>4</v>
      </c>
      <c r="M69" s="21" t="s">
        <v>18</v>
      </c>
      <c r="N69" s="23"/>
    </row>
    <row r="70" spans="1:14" s="12" customFormat="1" ht="14.25">
      <c r="A70" s="20">
        <v>68</v>
      </c>
      <c r="B70" s="9" t="s">
        <v>94</v>
      </c>
      <c r="C70" s="9">
        <v>66.5</v>
      </c>
      <c r="D70" s="9"/>
      <c r="E70" s="9"/>
      <c r="F70" s="9">
        <v>66.5</v>
      </c>
      <c r="G70" s="9">
        <f t="shared" si="5"/>
        <v>39.9</v>
      </c>
      <c r="H70" s="9">
        <v>80.34</v>
      </c>
      <c r="I70" s="9">
        <f t="shared" si="6"/>
        <v>32.136</v>
      </c>
      <c r="J70" s="9">
        <f t="shared" si="7"/>
        <v>72.036</v>
      </c>
      <c r="K70" s="9" t="s">
        <v>90</v>
      </c>
      <c r="L70" s="9">
        <v>5</v>
      </c>
      <c r="M70" s="21" t="s">
        <v>18</v>
      </c>
      <c r="N70" s="23"/>
    </row>
    <row r="71" spans="1:14" s="12" customFormat="1" ht="14.25">
      <c r="A71" s="20">
        <v>69</v>
      </c>
      <c r="B71" s="9" t="s">
        <v>95</v>
      </c>
      <c r="C71" s="9">
        <v>64</v>
      </c>
      <c r="D71" s="9"/>
      <c r="E71" s="9"/>
      <c r="F71" s="9">
        <v>64</v>
      </c>
      <c r="G71" s="9">
        <f t="shared" si="5"/>
        <v>38.4</v>
      </c>
      <c r="H71" s="9">
        <v>83.62</v>
      </c>
      <c r="I71" s="9">
        <f t="shared" si="6"/>
        <v>33.448</v>
      </c>
      <c r="J71" s="9">
        <f t="shared" si="7"/>
        <v>71.848</v>
      </c>
      <c r="K71" s="9" t="s">
        <v>90</v>
      </c>
      <c r="L71" s="9">
        <v>6</v>
      </c>
      <c r="M71" s="21" t="s">
        <v>18</v>
      </c>
      <c r="N71" s="23"/>
    </row>
    <row r="72" spans="1:14" s="12" customFormat="1" ht="14.25">
      <c r="A72" s="20">
        <v>70</v>
      </c>
      <c r="B72" s="9" t="s">
        <v>96</v>
      </c>
      <c r="C72" s="9">
        <v>61.5</v>
      </c>
      <c r="D72" s="9"/>
      <c r="E72" s="9"/>
      <c r="F72" s="9">
        <v>61.5</v>
      </c>
      <c r="G72" s="9">
        <f>F72:F308*0.6</f>
        <v>36.9</v>
      </c>
      <c r="H72" s="9">
        <v>85.7</v>
      </c>
      <c r="I72" s="9">
        <f t="shared" si="6"/>
        <v>34.28</v>
      </c>
      <c r="J72" s="9">
        <f t="shared" si="7"/>
        <v>71.18</v>
      </c>
      <c r="K72" s="9" t="s">
        <v>90</v>
      </c>
      <c r="L72" s="9">
        <v>7</v>
      </c>
      <c r="M72" s="21" t="s">
        <v>18</v>
      </c>
      <c r="N72" s="23"/>
    </row>
    <row r="73" spans="1:14" s="12" customFormat="1" ht="14.25">
      <c r="A73" s="20">
        <v>71</v>
      </c>
      <c r="B73" s="9" t="s">
        <v>97</v>
      </c>
      <c r="C73" s="9">
        <v>61</v>
      </c>
      <c r="D73" s="9"/>
      <c r="E73" s="9" t="s">
        <v>22</v>
      </c>
      <c r="F73" s="9">
        <v>62</v>
      </c>
      <c r="G73" s="9">
        <f>F73:F309*0.6</f>
        <v>37.199999999999996</v>
      </c>
      <c r="H73" s="9">
        <v>84.82</v>
      </c>
      <c r="I73" s="9">
        <f t="shared" si="6"/>
        <v>33.928</v>
      </c>
      <c r="J73" s="9">
        <f t="shared" si="7"/>
        <v>71.12799999999999</v>
      </c>
      <c r="K73" s="9" t="s">
        <v>90</v>
      </c>
      <c r="L73" s="9">
        <v>8</v>
      </c>
      <c r="M73" s="21" t="s">
        <v>24</v>
      </c>
      <c r="N73" s="23"/>
    </row>
    <row r="74" spans="1:14" s="12" customFormat="1" ht="14.25">
      <c r="A74" s="20">
        <v>72</v>
      </c>
      <c r="B74" s="9" t="s">
        <v>98</v>
      </c>
      <c r="C74" s="9">
        <v>64.5</v>
      </c>
      <c r="D74" s="9"/>
      <c r="E74" s="9"/>
      <c r="F74" s="9">
        <v>64.5</v>
      </c>
      <c r="G74" s="9">
        <f>F74:F309*0.6</f>
        <v>38.699999999999996</v>
      </c>
      <c r="H74" s="9">
        <v>80.72</v>
      </c>
      <c r="I74" s="9">
        <f t="shared" si="6"/>
        <v>32.288000000000004</v>
      </c>
      <c r="J74" s="9">
        <f t="shared" si="7"/>
        <v>70.988</v>
      </c>
      <c r="K74" s="9" t="s">
        <v>90</v>
      </c>
      <c r="L74" s="9">
        <v>9</v>
      </c>
      <c r="M74" s="21" t="s">
        <v>24</v>
      </c>
      <c r="N74" s="23"/>
    </row>
    <row r="75" spans="1:14" s="12" customFormat="1" ht="14.25">
      <c r="A75" s="20">
        <v>73</v>
      </c>
      <c r="B75" s="9" t="s">
        <v>99</v>
      </c>
      <c r="C75" s="9">
        <v>60.5</v>
      </c>
      <c r="D75" s="9"/>
      <c r="E75" s="9">
        <v>1</v>
      </c>
      <c r="F75" s="9">
        <v>61.5</v>
      </c>
      <c r="G75" s="9">
        <f>F75:F313*0.6</f>
        <v>36.9</v>
      </c>
      <c r="H75" s="9">
        <v>83.74</v>
      </c>
      <c r="I75" s="9">
        <f t="shared" si="6"/>
        <v>33.496</v>
      </c>
      <c r="J75" s="9">
        <f t="shared" si="7"/>
        <v>70.396</v>
      </c>
      <c r="K75" s="9" t="s">
        <v>90</v>
      </c>
      <c r="L75" s="9">
        <v>10</v>
      </c>
      <c r="M75" s="21" t="s">
        <v>24</v>
      </c>
      <c r="N75" s="23"/>
    </row>
    <row r="76" spans="1:14" s="12" customFormat="1" ht="14.25">
      <c r="A76" s="20">
        <v>74</v>
      </c>
      <c r="B76" s="9" t="s">
        <v>100</v>
      </c>
      <c r="C76" s="9">
        <v>62</v>
      </c>
      <c r="D76" s="9"/>
      <c r="E76" s="9" t="s">
        <v>22</v>
      </c>
      <c r="F76" s="9">
        <v>63</v>
      </c>
      <c r="G76" s="9">
        <f>F76:F312*0.6</f>
        <v>37.8</v>
      </c>
      <c r="H76" s="9">
        <v>81.3</v>
      </c>
      <c r="I76" s="9">
        <f t="shared" si="6"/>
        <v>32.52</v>
      </c>
      <c r="J76" s="9">
        <f t="shared" si="7"/>
        <v>70.32</v>
      </c>
      <c r="K76" s="9" t="s">
        <v>90</v>
      </c>
      <c r="L76" s="9">
        <v>11</v>
      </c>
      <c r="M76" s="21" t="s">
        <v>24</v>
      </c>
      <c r="N76" s="23"/>
    </row>
    <row r="77" spans="1:14" s="12" customFormat="1" ht="14.25">
      <c r="A77" s="20">
        <v>75</v>
      </c>
      <c r="B77" s="9" t="s">
        <v>101</v>
      </c>
      <c r="C77" s="9">
        <v>62</v>
      </c>
      <c r="D77" s="9"/>
      <c r="E77" s="9" t="s">
        <v>22</v>
      </c>
      <c r="F77" s="9">
        <v>63</v>
      </c>
      <c r="G77" s="9">
        <f>F77:F313*0.6</f>
        <v>37.8</v>
      </c>
      <c r="H77" s="9">
        <v>73.68</v>
      </c>
      <c r="I77" s="9">
        <f t="shared" si="6"/>
        <v>29.472000000000005</v>
      </c>
      <c r="J77" s="9">
        <f t="shared" si="7"/>
        <v>67.272</v>
      </c>
      <c r="K77" s="9" t="s">
        <v>90</v>
      </c>
      <c r="L77" s="9">
        <v>12</v>
      </c>
      <c r="M77" s="21" t="s">
        <v>24</v>
      </c>
      <c r="N77" s="23"/>
    </row>
    <row r="78" spans="1:14" s="12" customFormat="1" ht="14.25">
      <c r="A78" s="20">
        <v>76</v>
      </c>
      <c r="B78" s="9" t="s">
        <v>102</v>
      </c>
      <c r="C78" s="9">
        <v>60.5</v>
      </c>
      <c r="D78" s="9"/>
      <c r="E78" s="9" t="s">
        <v>22</v>
      </c>
      <c r="F78" s="9">
        <v>61.5</v>
      </c>
      <c r="G78" s="9">
        <f>F78:F314*0.6</f>
        <v>36.9</v>
      </c>
      <c r="H78" s="9">
        <v>0</v>
      </c>
      <c r="I78" s="9">
        <f t="shared" si="6"/>
        <v>0</v>
      </c>
      <c r="J78" s="9">
        <f t="shared" si="7"/>
        <v>36.9</v>
      </c>
      <c r="K78" s="9" t="s">
        <v>90</v>
      </c>
      <c r="L78" s="9">
        <v>13</v>
      </c>
      <c r="M78" s="21" t="s">
        <v>24</v>
      </c>
      <c r="N78" s="23"/>
    </row>
    <row r="79" spans="1:14" s="12" customFormat="1" ht="14.25">
      <c r="A79" s="20">
        <v>77</v>
      </c>
      <c r="B79" s="9" t="s">
        <v>103</v>
      </c>
      <c r="C79" s="9">
        <v>60.5</v>
      </c>
      <c r="D79" s="9"/>
      <c r="E79" s="9"/>
      <c r="F79" s="9">
        <v>60.5</v>
      </c>
      <c r="G79" s="9">
        <f>F79:F405*0.6</f>
        <v>36.3</v>
      </c>
      <c r="H79" s="9">
        <v>83.28</v>
      </c>
      <c r="I79" s="9">
        <f t="shared" si="6"/>
        <v>33.312000000000005</v>
      </c>
      <c r="J79" s="9">
        <f t="shared" si="7"/>
        <v>69.612</v>
      </c>
      <c r="K79" s="9" t="s">
        <v>104</v>
      </c>
      <c r="L79" s="9">
        <v>1</v>
      </c>
      <c r="M79" s="21" t="s">
        <v>18</v>
      </c>
      <c r="N79" s="23"/>
    </row>
    <row r="80" spans="1:14" s="12" customFormat="1" ht="14.25">
      <c r="A80" s="20">
        <v>78</v>
      </c>
      <c r="B80" s="9" t="s">
        <v>105</v>
      </c>
      <c r="C80" s="9">
        <v>49</v>
      </c>
      <c r="D80" s="9"/>
      <c r="E80" s="9"/>
      <c r="F80" s="9">
        <v>49</v>
      </c>
      <c r="G80" s="9">
        <f>F80:F409*0.6</f>
        <v>29.4</v>
      </c>
      <c r="H80" s="9">
        <v>84.18</v>
      </c>
      <c r="I80" s="9">
        <f t="shared" si="6"/>
        <v>33.672000000000004</v>
      </c>
      <c r="J80" s="9">
        <f t="shared" si="7"/>
        <v>63.072</v>
      </c>
      <c r="K80" s="9" t="s">
        <v>104</v>
      </c>
      <c r="L80" s="9">
        <v>2</v>
      </c>
      <c r="M80" s="21" t="s">
        <v>18</v>
      </c>
      <c r="N80" s="23"/>
    </row>
    <row r="81" spans="1:14" s="12" customFormat="1" ht="14.25">
      <c r="A81" s="20">
        <v>79</v>
      </c>
      <c r="B81" s="9" t="s">
        <v>106</v>
      </c>
      <c r="C81" s="9">
        <v>51.5</v>
      </c>
      <c r="D81" s="9"/>
      <c r="E81" s="9" t="s">
        <v>22</v>
      </c>
      <c r="F81" s="9">
        <v>52.5</v>
      </c>
      <c r="G81" s="9">
        <f>F81:F409*0.6</f>
        <v>31.5</v>
      </c>
      <c r="H81" s="9">
        <v>78.92</v>
      </c>
      <c r="I81" s="9">
        <f t="shared" si="6"/>
        <v>31.568</v>
      </c>
      <c r="J81" s="9">
        <f t="shared" si="7"/>
        <v>63.068</v>
      </c>
      <c r="K81" s="9" t="s">
        <v>104</v>
      </c>
      <c r="L81" s="9">
        <v>3</v>
      </c>
      <c r="M81" s="21" t="s">
        <v>18</v>
      </c>
      <c r="N81" s="23"/>
    </row>
    <row r="82" spans="1:14" s="12" customFormat="1" ht="14.25">
      <c r="A82" s="20">
        <v>80</v>
      </c>
      <c r="B82" s="9" t="s">
        <v>107</v>
      </c>
      <c r="C82" s="9">
        <v>50</v>
      </c>
      <c r="D82" s="9"/>
      <c r="E82" s="9"/>
      <c r="F82" s="9">
        <v>50</v>
      </c>
      <c r="G82" s="9">
        <f>F82:F411*0.6</f>
        <v>30</v>
      </c>
      <c r="H82" s="9">
        <v>82.26</v>
      </c>
      <c r="I82" s="9">
        <f t="shared" si="6"/>
        <v>32.904</v>
      </c>
      <c r="J82" s="9">
        <f t="shared" si="7"/>
        <v>62.904</v>
      </c>
      <c r="K82" s="9" t="s">
        <v>104</v>
      </c>
      <c r="L82" s="9">
        <v>4</v>
      </c>
      <c r="M82" s="21" t="s">
        <v>18</v>
      </c>
      <c r="N82" s="23"/>
    </row>
    <row r="83" spans="1:14" s="12" customFormat="1" ht="14.25">
      <c r="A83" s="20">
        <v>81</v>
      </c>
      <c r="B83" s="9" t="s">
        <v>108</v>
      </c>
      <c r="C83" s="9">
        <v>49</v>
      </c>
      <c r="D83" s="9"/>
      <c r="E83" s="9"/>
      <c r="F83" s="9">
        <v>49</v>
      </c>
      <c r="G83" s="9">
        <f>F83:F412*0.6</f>
        <v>29.4</v>
      </c>
      <c r="H83" s="9">
        <v>83.1</v>
      </c>
      <c r="I83" s="9">
        <f t="shared" si="6"/>
        <v>33.24</v>
      </c>
      <c r="J83" s="9">
        <f t="shared" si="7"/>
        <v>62.64</v>
      </c>
      <c r="K83" s="9" t="s">
        <v>104</v>
      </c>
      <c r="L83" s="9">
        <v>5</v>
      </c>
      <c r="M83" s="21" t="s">
        <v>24</v>
      </c>
      <c r="N83" s="23"/>
    </row>
    <row r="84" spans="1:14" s="12" customFormat="1" ht="14.25">
      <c r="A84" s="20">
        <v>82</v>
      </c>
      <c r="B84" s="9" t="s">
        <v>109</v>
      </c>
      <c r="C84" s="9">
        <v>49</v>
      </c>
      <c r="D84" s="9"/>
      <c r="E84" s="9"/>
      <c r="F84" s="9">
        <v>49</v>
      </c>
      <c r="G84" s="9">
        <f>F84:F413*0.6</f>
        <v>29.4</v>
      </c>
      <c r="H84" s="9">
        <v>71.22</v>
      </c>
      <c r="I84" s="9">
        <f t="shared" si="6"/>
        <v>28.488</v>
      </c>
      <c r="J84" s="9">
        <f t="shared" si="7"/>
        <v>57.888</v>
      </c>
      <c r="K84" s="9" t="s">
        <v>104</v>
      </c>
      <c r="L84" s="9">
        <v>6</v>
      </c>
      <c r="M84" s="21" t="s">
        <v>24</v>
      </c>
      <c r="N84" s="23"/>
    </row>
  </sheetData>
  <sheetProtection/>
  <autoFilter ref="A2:N84"/>
  <mergeCells count="1">
    <mergeCell ref="A1:N1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SheetLayoutView="100" workbookViewId="0" topLeftCell="B1">
      <selection activeCell="E8" sqref="E8"/>
    </sheetView>
  </sheetViews>
  <sheetFormatPr defaultColWidth="9.00390625" defaultRowHeight="15"/>
  <cols>
    <col min="1" max="255" width="17.7109375" style="1" customWidth="1"/>
    <col min="256" max="256" width="17.7109375" style="0" bestFit="1" customWidth="1"/>
  </cols>
  <sheetData>
    <row r="1" spans="1:14" ht="21.75" customHeight="1">
      <c r="A1" s="2"/>
      <c r="B1" s="2"/>
      <c r="C1" s="3" t="s">
        <v>110</v>
      </c>
      <c r="D1" s="4"/>
      <c r="E1" s="4"/>
      <c r="F1" s="4"/>
      <c r="G1" s="4"/>
      <c r="H1" s="4"/>
      <c r="I1" s="4"/>
      <c r="J1" s="4"/>
      <c r="K1" s="4"/>
      <c r="L1" s="4"/>
      <c r="M1" s="4"/>
      <c r="N1" s="2"/>
    </row>
    <row r="2" spans="1:14" ht="14.25">
      <c r="A2" s="5" t="s">
        <v>1</v>
      </c>
      <c r="B2" s="5" t="s">
        <v>111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ht="15">
      <c r="A3" s="7">
        <v>1</v>
      </c>
      <c r="B3" s="8" t="s">
        <v>112</v>
      </c>
      <c r="C3" s="9" t="s">
        <v>15</v>
      </c>
      <c r="D3" s="9">
        <v>50.5</v>
      </c>
      <c r="E3" s="9"/>
      <c r="F3" s="9" t="s">
        <v>16</v>
      </c>
      <c r="G3" s="9">
        <v>52.5</v>
      </c>
      <c r="H3" s="10">
        <v>31.5</v>
      </c>
      <c r="I3" s="10">
        <v>80.42</v>
      </c>
      <c r="J3" s="10">
        <v>32.168</v>
      </c>
      <c r="K3" s="10">
        <v>63.668</v>
      </c>
      <c r="L3" s="9" t="s">
        <v>17</v>
      </c>
      <c r="M3" s="10">
        <v>1</v>
      </c>
      <c r="N3" s="11" t="s">
        <v>18</v>
      </c>
    </row>
    <row r="4" spans="1:14" ht="15">
      <c r="A4" s="7">
        <v>2</v>
      </c>
      <c r="B4" s="8" t="s">
        <v>113</v>
      </c>
      <c r="C4" s="9" t="s">
        <v>19</v>
      </c>
      <c r="D4" s="9">
        <v>62.5</v>
      </c>
      <c r="E4" s="9"/>
      <c r="F4" s="9"/>
      <c r="G4" s="9">
        <v>62.5</v>
      </c>
      <c r="H4" s="10">
        <v>37.5</v>
      </c>
      <c r="I4" s="10">
        <v>79.02</v>
      </c>
      <c r="J4" s="10">
        <v>31.608</v>
      </c>
      <c r="K4" s="10">
        <v>69.108</v>
      </c>
      <c r="L4" s="9" t="s">
        <v>20</v>
      </c>
      <c r="M4" s="10">
        <v>1</v>
      </c>
      <c r="N4" s="11" t="s">
        <v>18</v>
      </c>
    </row>
    <row r="5" spans="1:14" ht="15">
      <c r="A5" s="7">
        <v>4</v>
      </c>
      <c r="B5" s="8" t="s">
        <v>114</v>
      </c>
      <c r="C5" s="9" t="s">
        <v>21</v>
      </c>
      <c r="D5" s="9">
        <v>61</v>
      </c>
      <c r="E5" s="9"/>
      <c r="F5" s="9" t="s">
        <v>22</v>
      </c>
      <c r="G5" s="9">
        <v>62</v>
      </c>
      <c r="H5" s="10">
        <v>37.199999999999996</v>
      </c>
      <c r="I5" s="10">
        <v>79.48</v>
      </c>
      <c r="J5" s="10">
        <v>31.792</v>
      </c>
      <c r="K5" s="10">
        <v>68.99199999999999</v>
      </c>
      <c r="L5" s="9" t="s">
        <v>20</v>
      </c>
      <c r="M5" s="10">
        <v>2</v>
      </c>
      <c r="N5" s="11" t="s">
        <v>18</v>
      </c>
    </row>
    <row r="6" spans="1:14" ht="15">
      <c r="A6" s="7">
        <v>9</v>
      </c>
      <c r="B6" s="8" t="s">
        <v>115</v>
      </c>
      <c r="C6" s="9" t="s">
        <v>25</v>
      </c>
      <c r="D6" s="9">
        <v>61</v>
      </c>
      <c r="E6" s="9"/>
      <c r="F6" s="9" t="s">
        <v>22</v>
      </c>
      <c r="G6" s="9">
        <v>62</v>
      </c>
      <c r="H6" s="10">
        <v>37.199999999999996</v>
      </c>
      <c r="I6" s="10">
        <v>80.44</v>
      </c>
      <c r="J6" s="10">
        <v>32.176</v>
      </c>
      <c r="K6" s="10">
        <v>69.376</v>
      </c>
      <c r="L6" s="9" t="s">
        <v>26</v>
      </c>
      <c r="M6" s="10">
        <v>1</v>
      </c>
      <c r="N6" s="11" t="s">
        <v>18</v>
      </c>
    </row>
    <row r="7" spans="1:14" ht="15">
      <c r="A7" s="7">
        <v>10</v>
      </c>
      <c r="B7" s="8" t="s">
        <v>116</v>
      </c>
      <c r="C7" s="9" t="s">
        <v>27</v>
      </c>
      <c r="D7" s="9">
        <v>60.5</v>
      </c>
      <c r="E7" s="9"/>
      <c r="F7" s="9" t="s">
        <v>22</v>
      </c>
      <c r="G7" s="9">
        <v>61.5</v>
      </c>
      <c r="H7" s="10">
        <v>36.9</v>
      </c>
      <c r="I7" s="10">
        <v>80.16</v>
      </c>
      <c r="J7" s="10">
        <v>32.064</v>
      </c>
      <c r="K7" s="10">
        <v>68.964</v>
      </c>
      <c r="L7" s="9" t="s">
        <v>26</v>
      </c>
      <c r="M7" s="10">
        <v>2</v>
      </c>
      <c r="N7" s="11" t="s">
        <v>18</v>
      </c>
    </row>
    <row r="8" spans="1:14" ht="15">
      <c r="A8" s="7">
        <v>11</v>
      </c>
      <c r="B8" s="8" t="s">
        <v>117</v>
      </c>
      <c r="C8" s="9" t="s">
        <v>28</v>
      </c>
      <c r="D8" s="9">
        <v>60.5</v>
      </c>
      <c r="E8" s="9"/>
      <c r="F8" s="9" t="s">
        <v>22</v>
      </c>
      <c r="G8" s="9">
        <v>61.5</v>
      </c>
      <c r="H8" s="10">
        <v>36.9</v>
      </c>
      <c r="I8" s="10">
        <v>79.72</v>
      </c>
      <c r="J8" s="10">
        <v>31.888</v>
      </c>
      <c r="K8" s="10">
        <v>68.788</v>
      </c>
      <c r="L8" s="9" t="s">
        <v>26</v>
      </c>
      <c r="M8" s="10">
        <v>3</v>
      </c>
      <c r="N8" s="11" t="s">
        <v>18</v>
      </c>
    </row>
    <row r="9" spans="1:14" ht="15">
      <c r="A9" s="7">
        <v>7</v>
      </c>
      <c r="B9" s="8" t="s">
        <v>118</v>
      </c>
      <c r="C9" s="9" t="s">
        <v>29</v>
      </c>
      <c r="D9" s="9">
        <v>62</v>
      </c>
      <c r="E9" s="9"/>
      <c r="F9" s="9"/>
      <c r="G9" s="9">
        <v>62</v>
      </c>
      <c r="H9" s="10">
        <v>37.199999999999996</v>
      </c>
      <c r="I9" s="10">
        <v>77.54</v>
      </c>
      <c r="J9" s="10">
        <v>31.016000000000005</v>
      </c>
      <c r="K9" s="10">
        <v>68.21600000000001</v>
      </c>
      <c r="L9" s="9" t="s">
        <v>26</v>
      </c>
      <c r="M9" s="10">
        <v>4</v>
      </c>
      <c r="N9" s="11" t="s">
        <v>18</v>
      </c>
    </row>
    <row r="10" spans="1:14" ht="15">
      <c r="A10" s="7">
        <v>6</v>
      </c>
      <c r="B10" s="8" t="s">
        <v>119</v>
      </c>
      <c r="C10" s="9" t="s">
        <v>30</v>
      </c>
      <c r="D10" s="9">
        <v>62</v>
      </c>
      <c r="E10" s="9"/>
      <c r="F10" s="9" t="s">
        <v>22</v>
      </c>
      <c r="G10" s="9">
        <v>63</v>
      </c>
      <c r="H10" s="10">
        <v>37.8</v>
      </c>
      <c r="I10" s="10">
        <v>75.86</v>
      </c>
      <c r="J10" s="10">
        <v>30.344</v>
      </c>
      <c r="K10" s="10">
        <v>68.144</v>
      </c>
      <c r="L10" s="9" t="s">
        <v>26</v>
      </c>
      <c r="M10" s="10">
        <v>5</v>
      </c>
      <c r="N10" s="11" t="s">
        <v>18</v>
      </c>
    </row>
    <row r="11" spans="1:14" ht="15">
      <c r="A11" s="7">
        <v>5</v>
      </c>
      <c r="B11" s="8" t="s">
        <v>120</v>
      </c>
      <c r="C11" s="9" t="s">
        <v>31</v>
      </c>
      <c r="D11" s="9">
        <v>64</v>
      </c>
      <c r="E11" s="9"/>
      <c r="F11" s="9"/>
      <c r="G11" s="9">
        <v>64</v>
      </c>
      <c r="H11" s="10">
        <v>38.4</v>
      </c>
      <c r="I11" s="10">
        <v>74.24</v>
      </c>
      <c r="J11" s="10">
        <v>29.695999999999998</v>
      </c>
      <c r="K11" s="10">
        <v>68.096</v>
      </c>
      <c r="L11" s="9" t="s">
        <v>26</v>
      </c>
      <c r="M11" s="10">
        <v>6</v>
      </c>
      <c r="N11" s="11" t="s">
        <v>18</v>
      </c>
    </row>
    <row r="12" spans="1:14" ht="15">
      <c r="A12" s="7">
        <v>16</v>
      </c>
      <c r="B12" s="8" t="s">
        <v>121</v>
      </c>
      <c r="C12" s="9" t="s">
        <v>37</v>
      </c>
      <c r="D12" s="9">
        <v>71</v>
      </c>
      <c r="E12" s="9"/>
      <c r="F12" s="9" t="s">
        <v>22</v>
      </c>
      <c r="G12" s="9">
        <v>72</v>
      </c>
      <c r="H12" s="10">
        <v>43.2</v>
      </c>
      <c r="I12" s="10">
        <v>83.48</v>
      </c>
      <c r="J12" s="10">
        <v>33.392</v>
      </c>
      <c r="K12" s="10">
        <v>76.592</v>
      </c>
      <c r="L12" s="9" t="s">
        <v>38</v>
      </c>
      <c r="M12" s="10">
        <v>1</v>
      </c>
      <c r="N12" s="11" t="s">
        <v>18</v>
      </c>
    </row>
    <row r="13" spans="1:14" ht="15">
      <c r="A13" s="7">
        <v>17</v>
      </c>
      <c r="B13" s="8" t="s">
        <v>122</v>
      </c>
      <c r="C13" s="9" t="s">
        <v>39</v>
      </c>
      <c r="D13" s="9">
        <v>69</v>
      </c>
      <c r="E13" s="9"/>
      <c r="F13" s="9" t="s">
        <v>22</v>
      </c>
      <c r="G13" s="9">
        <v>70</v>
      </c>
      <c r="H13" s="10">
        <v>42</v>
      </c>
      <c r="I13" s="10">
        <v>81.4</v>
      </c>
      <c r="J13" s="10">
        <v>32.56</v>
      </c>
      <c r="K13" s="10">
        <v>74.56</v>
      </c>
      <c r="L13" s="9" t="s">
        <v>38</v>
      </c>
      <c r="M13" s="10">
        <v>2</v>
      </c>
      <c r="N13" s="11" t="s">
        <v>18</v>
      </c>
    </row>
    <row r="14" spans="1:14" ht="15">
      <c r="A14" s="7">
        <v>18</v>
      </c>
      <c r="B14" s="8" t="s">
        <v>123</v>
      </c>
      <c r="C14" s="9" t="s">
        <v>40</v>
      </c>
      <c r="D14" s="9">
        <v>66.5</v>
      </c>
      <c r="E14" s="9"/>
      <c r="F14" s="9" t="s">
        <v>22</v>
      </c>
      <c r="G14" s="9">
        <v>67.5</v>
      </c>
      <c r="H14" s="10">
        <v>40.5</v>
      </c>
      <c r="I14" s="10">
        <v>83.32</v>
      </c>
      <c r="J14" s="10">
        <v>33.327999999999996</v>
      </c>
      <c r="K14" s="10">
        <v>73.828</v>
      </c>
      <c r="L14" s="9" t="s">
        <v>38</v>
      </c>
      <c r="M14" s="10">
        <v>3</v>
      </c>
      <c r="N14" s="11" t="s">
        <v>18</v>
      </c>
    </row>
    <row r="15" spans="1:14" ht="15">
      <c r="A15" s="7">
        <v>22</v>
      </c>
      <c r="B15" s="8" t="s">
        <v>124</v>
      </c>
      <c r="C15" s="9" t="s">
        <v>41</v>
      </c>
      <c r="D15" s="9">
        <v>59.5</v>
      </c>
      <c r="E15" s="9"/>
      <c r="F15" s="9"/>
      <c r="G15" s="9">
        <v>59.5</v>
      </c>
      <c r="H15" s="10">
        <v>35.699999999999996</v>
      </c>
      <c r="I15" s="10">
        <v>85.02</v>
      </c>
      <c r="J15" s="10">
        <v>34.008</v>
      </c>
      <c r="K15" s="10">
        <v>69.708</v>
      </c>
      <c r="L15" s="9" t="s">
        <v>38</v>
      </c>
      <c r="M15" s="10">
        <v>4</v>
      </c>
      <c r="N15" s="11" t="s">
        <v>18</v>
      </c>
    </row>
    <row r="16" spans="1:14" ht="15">
      <c r="A16" s="7">
        <v>20</v>
      </c>
      <c r="B16" s="8" t="s">
        <v>125</v>
      </c>
      <c r="C16" s="9" t="s">
        <v>42</v>
      </c>
      <c r="D16" s="9">
        <v>62</v>
      </c>
      <c r="E16" s="9"/>
      <c r="F16" s="9"/>
      <c r="G16" s="9">
        <v>62</v>
      </c>
      <c r="H16" s="10">
        <v>37.199999999999996</v>
      </c>
      <c r="I16" s="10">
        <v>79.06</v>
      </c>
      <c r="J16" s="10">
        <v>31.624000000000002</v>
      </c>
      <c r="K16" s="10">
        <v>68.824</v>
      </c>
      <c r="L16" s="9" t="s">
        <v>38</v>
      </c>
      <c r="M16" s="10">
        <v>5</v>
      </c>
      <c r="N16" s="11" t="s">
        <v>18</v>
      </c>
    </row>
    <row r="17" spans="1:14" ht="15">
      <c r="A17" s="7">
        <v>21</v>
      </c>
      <c r="B17" s="8" t="s">
        <v>126</v>
      </c>
      <c r="C17" s="9" t="s">
        <v>43</v>
      </c>
      <c r="D17" s="9">
        <v>59.5</v>
      </c>
      <c r="E17" s="9"/>
      <c r="F17" s="9" t="s">
        <v>22</v>
      </c>
      <c r="G17" s="9">
        <v>60.5</v>
      </c>
      <c r="H17" s="10">
        <v>36.3</v>
      </c>
      <c r="I17" s="10">
        <v>78.88</v>
      </c>
      <c r="J17" s="10">
        <v>31.552</v>
      </c>
      <c r="K17" s="10">
        <v>67.852</v>
      </c>
      <c r="L17" s="9" t="s">
        <v>38</v>
      </c>
      <c r="M17" s="10">
        <v>6</v>
      </c>
      <c r="N17" s="11" t="s">
        <v>18</v>
      </c>
    </row>
    <row r="18" spans="1:14" ht="15">
      <c r="A18" s="7">
        <v>24</v>
      </c>
      <c r="B18" s="8" t="s">
        <v>127</v>
      </c>
      <c r="C18" s="9" t="s">
        <v>44</v>
      </c>
      <c r="D18" s="9">
        <v>57</v>
      </c>
      <c r="E18" s="9"/>
      <c r="F18" s="9" t="s">
        <v>22</v>
      </c>
      <c r="G18" s="9">
        <v>58</v>
      </c>
      <c r="H18" s="10">
        <v>34.8</v>
      </c>
      <c r="I18" s="10">
        <v>81.1</v>
      </c>
      <c r="J18" s="10">
        <v>32.44</v>
      </c>
      <c r="K18" s="10">
        <v>67.24</v>
      </c>
      <c r="L18" s="9" t="s">
        <v>38</v>
      </c>
      <c r="M18" s="10">
        <v>7</v>
      </c>
      <c r="N18" s="11" t="s">
        <v>18</v>
      </c>
    </row>
    <row r="19" spans="1:14" ht="15">
      <c r="A19" s="7">
        <v>19</v>
      </c>
      <c r="B19" s="8" t="s">
        <v>128</v>
      </c>
      <c r="C19" s="9" t="s">
        <v>45</v>
      </c>
      <c r="D19" s="9">
        <v>61.5</v>
      </c>
      <c r="E19" s="9"/>
      <c r="F19" s="9" t="s">
        <v>22</v>
      </c>
      <c r="G19" s="9">
        <v>62.5</v>
      </c>
      <c r="H19" s="10">
        <v>37.5</v>
      </c>
      <c r="I19" s="10">
        <v>74.26</v>
      </c>
      <c r="J19" s="10">
        <v>29.704000000000004</v>
      </c>
      <c r="K19" s="10">
        <v>67.20400000000001</v>
      </c>
      <c r="L19" s="9" t="s">
        <v>38</v>
      </c>
      <c r="M19" s="10">
        <v>8</v>
      </c>
      <c r="N19" s="11" t="s">
        <v>18</v>
      </c>
    </row>
    <row r="20" spans="1:14" ht="15">
      <c r="A20" s="7">
        <v>23</v>
      </c>
      <c r="B20" s="8" t="s">
        <v>129</v>
      </c>
      <c r="C20" s="9" t="s">
        <v>46</v>
      </c>
      <c r="D20" s="9">
        <v>58.5</v>
      </c>
      <c r="E20" s="9"/>
      <c r="F20" s="9" t="s">
        <v>22</v>
      </c>
      <c r="G20" s="9">
        <v>59.5</v>
      </c>
      <c r="H20" s="10">
        <v>35.699999999999996</v>
      </c>
      <c r="I20" s="10">
        <v>77.54</v>
      </c>
      <c r="J20" s="10">
        <v>31.016000000000005</v>
      </c>
      <c r="K20" s="10">
        <v>66.71600000000001</v>
      </c>
      <c r="L20" s="9" t="s">
        <v>38</v>
      </c>
      <c r="M20" s="10">
        <v>9</v>
      </c>
      <c r="N20" s="11" t="s">
        <v>18</v>
      </c>
    </row>
    <row r="21" spans="1:14" ht="15">
      <c r="A21" s="7">
        <v>29</v>
      </c>
      <c r="B21" s="8" t="s">
        <v>130</v>
      </c>
      <c r="C21" s="9" t="s">
        <v>47</v>
      </c>
      <c r="D21" s="9">
        <v>55</v>
      </c>
      <c r="E21" s="9"/>
      <c r="F21" s="9" t="s">
        <v>22</v>
      </c>
      <c r="G21" s="9">
        <v>56</v>
      </c>
      <c r="H21" s="10">
        <v>33.6</v>
      </c>
      <c r="I21" s="10">
        <v>82.54</v>
      </c>
      <c r="J21" s="10">
        <v>33.016000000000005</v>
      </c>
      <c r="K21" s="10">
        <v>66.61600000000001</v>
      </c>
      <c r="L21" s="9" t="s">
        <v>38</v>
      </c>
      <c r="M21" s="10">
        <v>10</v>
      </c>
      <c r="N21" s="11" t="s">
        <v>18</v>
      </c>
    </row>
    <row r="22" spans="1:14" ht="15">
      <c r="A22" s="7">
        <v>27</v>
      </c>
      <c r="B22" s="8" t="s">
        <v>131</v>
      </c>
      <c r="C22" s="9" t="s">
        <v>48</v>
      </c>
      <c r="D22" s="9">
        <v>57.5</v>
      </c>
      <c r="E22" s="9"/>
      <c r="F22" s="9"/>
      <c r="G22" s="9">
        <v>57.5</v>
      </c>
      <c r="H22" s="10">
        <v>34.5</v>
      </c>
      <c r="I22" s="10">
        <v>79.74</v>
      </c>
      <c r="J22" s="10">
        <v>31.896</v>
      </c>
      <c r="K22" s="10">
        <v>66.396</v>
      </c>
      <c r="L22" s="9" t="s">
        <v>38</v>
      </c>
      <c r="M22" s="10">
        <v>11</v>
      </c>
      <c r="N22" s="11" t="s">
        <v>18</v>
      </c>
    </row>
    <row r="23" spans="1:14" ht="15">
      <c r="A23" s="7">
        <v>28</v>
      </c>
      <c r="B23" s="8" t="s">
        <v>132</v>
      </c>
      <c r="C23" s="9" t="s">
        <v>49</v>
      </c>
      <c r="D23" s="9">
        <v>56.5</v>
      </c>
      <c r="E23" s="9"/>
      <c r="F23" s="9" t="s">
        <v>22</v>
      </c>
      <c r="G23" s="9">
        <v>57.5</v>
      </c>
      <c r="H23" s="10">
        <v>34.5</v>
      </c>
      <c r="I23" s="10">
        <v>77.34</v>
      </c>
      <c r="J23" s="10">
        <v>30.936000000000003</v>
      </c>
      <c r="K23" s="10">
        <v>65.436</v>
      </c>
      <c r="L23" s="9" t="s">
        <v>38</v>
      </c>
      <c r="M23" s="10">
        <v>12</v>
      </c>
      <c r="N23" s="11" t="s">
        <v>18</v>
      </c>
    </row>
    <row r="24" spans="1:14" ht="15">
      <c r="A24" s="7">
        <v>38</v>
      </c>
      <c r="B24" s="8" t="s">
        <v>133</v>
      </c>
      <c r="C24" s="9" t="s">
        <v>60</v>
      </c>
      <c r="D24" s="9">
        <v>63</v>
      </c>
      <c r="E24" s="9"/>
      <c r="F24" s="9" t="s">
        <v>61</v>
      </c>
      <c r="G24" s="9">
        <v>68</v>
      </c>
      <c r="H24" s="10">
        <v>40.8</v>
      </c>
      <c r="I24" s="10">
        <v>82.02</v>
      </c>
      <c r="J24" s="10">
        <v>32.808</v>
      </c>
      <c r="K24" s="10">
        <v>73.608</v>
      </c>
      <c r="L24" s="9" t="s">
        <v>62</v>
      </c>
      <c r="M24" s="10">
        <v>1</v>
      </c>
      <c r="N24" s="11" t="s">
        <v>18</v>
      </c>
    </row>
    <row r="25" spans="1:14" ht="15">
      <c r="A25" s="7">
        <v>40</v>
      </c>
      <c r="B25" s="8" t="s">
        <v>134</v>
      </c>
      <c r="C25" s="9" t="s">
        <v>63</v>
      </c>
      <c r="D25" s="9">
        <v>63.5</v>
      </c>
      <c r="E25" s="9"/>
      <c r="F25" s="9" t="s">
        <v>22</v>
      </c>
      <c r="G25" s="9">
        <v>64.5</v>
      </c>
      <c r="H25" s="10">
        <v>38.699999999999996</v>
      </c>
      <c r="I25" s="10">
        <v>83.1</v>
      </c>
      <c r="J25" s="10">
        <v>33.24</v>
      </c>
      <c r="K25" s="10">
        <v>71.94</v>
      </c>
      <c r="L25" s="9" t="s">
        <v>62</v>
      </c>
      <c r="M25" s="10">
        <v>2</v>
      </c>
      <c r="N25" s="11" t="s">
        <v>18</v>
      </c>
    </row>
    <row r="26" spans="1:14" ht="15">
      <c r="A26" s="7">
        <v>42</v>
      </c>
      <c r="B26" s="8" t="s">
        <v>135</v>
      </c>
      <c r="C26" s="9" t="s">
        <v>64</v>
      </c>
      <c r="D26" s="9">
        <v>62.5</v>
      </c>
      <c r="E26" s="9"/>
      <c r="F26" s="9" t="s">
        <v>22</v>
      </c>
      <c r="G26" s="9">
        <v>63.5</v>
      </c>
      <c r="H26" s="10">
        <v>38.1</v>
      </c>
      <c r="I26" s="10">
        <v>83.3</v>
      </c>
      <c r="J26" s="10">
        <v>33.32</v>
      </c>
      <c r="K26" s="10">
        <v>71.42</v>
      </c>
      <c r="L26" s="9" t="s">
        <v>62</v>
      </c>
      <c r="M26" s="10">
        <v>3</v>
      </c>
      <c r="N26" s="11" t="s">
        <v>18</v>
      </c>
    </row>
    <row r="27" spans="1:14" ht="15">
      <c r="A27" s="7">
        <v>49</v>
      </c>
      <c r="B27" s="8" t="s">
        <v>136</v>
      </c>
      <c r="C27" s="9" t="s">
        <v>65</v>
      </c>
      <c r="D27" s="9">
        <v>60</v>
      </c>
      <c r="E27" s="9"/>
      <c r="F27" s="9" t="s">
        <v>22</v>
      </c>
      <c r="G27" s="9">
        <v>61</v>
      </c>
      <c r="H27" s="10">
        <v>36.6</v>
      </c>
      <c r="I27" s="10">
        <v>86.96</v>
      </c>
      <c r="J27" s="10">
        <v>34.784</v>
      </c>
      <c r="K27" s="10">
        <v>71.384</v>
      </c>
      <c r="L27" s="9" t="s">
        <v>62</v>
      </c>
      <c r="M27" s="10">
        <v>4</v>
      </c>
      <c r="N27" s="11" t="s">
        <v>18</v>
      </c>
    </row>
    <row r="28" spans="1:14" ht="15">
      <c r="A28" s="7">
        <v>41</v>
      </c>
      <c r="B28" s="8" t="s">
        <v>137</v>
      </c>
      <c r="C28" s="9" t="s">
        <v>66</v>
      </c>
      <c r="D28" s="9">
        <v>63.5</v>
      </c>
      <c r="E28" s="9"/>
      <c r="F28" s="9" t="s">
        <v>22</v>
      </c>
      <c r="G28" s="9">
        <v>64.5</v>
      </c>
      <c r="H28" s="10">
        <v>38.699999999999996</v>
      </c>
      <c r="I28" s="10">
        <v>81.08</v>
      </c>
      <c r="J28" s="10">
        <v>32.432</v>
      </c>
      <c r="K28" s="10">
        <v>71.132</v>
      </c>
      <c r="L28" s="9" t="s">
        <v>62</v>
      </c>
      <c r="M28" s="10">
        <v>5</v>
      </c>
      <c r="N28" s="11" t="s">
        <v>18</v>
      </c>
    </row>
    <row r="29" spans="1:14" ht="15">
      <c r="A29" s="7">
        <v>50</v>
      </c>
      <c r="B29" s="8" t="s">
        <v>138</v>
      </c>
      <c r="C29" s="9" t="s">
        <v>67</v>
      </c>
      <c r="D29" s="9">
        <v>60</v>
      </c>
      <c r="E29" s="9"/>
      <c r="F29" s="9" t="s">
        <v>22</v>
      </c>
      <c r="G29" s="9">
        <v>61</v>
      </c>
      <c r="H29" s="10">
        <v>36.6</v>
      </c>
      <c r="I29" s="10">
        <v>85.58</v>
      </c>
      <c r="J29" s="10">
        <v>34.232</v>
      </c>
      <c r="K29" s="10">
        <v>70.832</v>
      </c>
      <c r="L29" s="9" t="s">
        <v>62</v>
      </c>
      <c r="M29" s="10">
        <v>6</v>
      </c>
      <c r="N29" s="11" t="s">
        <v>18</v>
      </c>
    </row>
    <row r="30" spans="1:14" ht="15">
      <c r="A30" s="7">
        <v>39</v>
      </c>
      <c r="B30" s="8" t="s">
        <v>139</v>
      </c>
      <c r="C30" s="9" t="s">
        <v>68</v>
      </c>
      <c r="D30" s="9">
        <v>59.5</v>
      </c>
      <c r="E30" s="9"/>
      <c r="F30" s="9" t="s">
        <v>69</v>
      </c>
      <c r="G30" s="9">
        <v>65.5</v>
      </c>
      <c r="H30" s="10">
        <v>39.3</v>
      </c>
      <c r="I30" s="10">
        <v>78.82</v>
      </c>
      <c r="J30" s="10">
        <v>31.528</v>
      </c>
      <c r="K30" s="10">
        <v>70.828</v>
      </c>
      <c r="L30" s="9" t="s">
        <v>62</v>
      </c>
      <c r="M30" s="10">
        <v>7</v>
      </c>
      <c r="N30" s="11" t="s">
        <v>18</v>
      </c>
    </row>
    <row r="31" spans="1:14" ht="15">
      <c r="A31" s="7">
        <v>44</v>
      </c>
      <c r="B31" s="8" t="s">
        <v>140</v>
      </c>
      <c r="C31" s="9" t="s">
        <v>70</v>
      </c>
      <c r="D31" s="9">
        <v>61</v>
      </c>
      <c r="E31" s="9"/>
      <c r="F31" s="9" t="s">
        <v>22</v>
      </c>
      <c r="G31" s="9">
        <v>62</v>
      </c>
      <c r="H31" s="10">
        <v>37.199999999999996</v>
      </c>
      <c r="I31" s="10">
        <v>83.64</v>
      </c>
      <c r="J31" s="10">
        <v>33.456</v>
      </c>
      <c r="K31" s="10">
        <v>70.656</v>
      </c>
      <c r="L31" s="9" t="s">
        <v>62</v>
      </c>
      <c r="M31" s="10">
        <v>8</v>
      </c>
      <c r="N31" s="11" t="s">
        <v>18</v>
      </c>
    </row>
    <row r="32" spans="1:14" ht="15">
      <c r="A32" s="7">
        <v>48</v>
      </c>
      <c r="B32" s="8" t="s">
        <v>141</v>
      </c>
      <c r="C32" s="9" t="s">
        <v>71</v>
      </c>
      <c r="D32" s="9">
        <v>61</v>
      </c>
      <c r="E32" s="9"/>
      <c r="F32" s="9"/>
      <c r="G32" s="9">
        <v>61</v>
      </c>
      <c r="H32" s="10">
        <v>36.6</v>
      </c>
      <c r="I32" s="10">
        <v>84.82</v>
      </c>
      <c r="J32" s="10">
        <v>33.928</v>
      </c>
      <c r="K32" s="10">
        <v>70.52799999999999</v>
      </c>
      <c r="L32" s="9" t="s">
        <v>62</v>
      </c>
      <c r="M32" s="10">
        <v>9</v>
      </c>
      <c r="N32" s="11" t="s">
        <v>18</v>
      </c>
    </row>
    <row r="33" spans="1:14" ht="15">
      <c r="A33" s="7">
        <v>45</v>
      </c>
      <c r="B33" s="8" t="s">
        <v>142</v>
      </c>
      <c r="C33" s="9" t="s">
        <v>72</v>
      </c>
      <c r="D33" s="9">
        <v>61.5</v>
      </c>
      <c r="E33" s="9"/>
      <c r="F33" s="9"/>
      <c r="G33" s="9">
        <v>61.5</v>
      </c>
      <c r="H33" s="10">
        <v>36.9</v>
      </c>
      <c r="I33" s="10">
        <v>83.46</v>
      </c>
      <c r="J33" s="10">
        <v>33.384</v>
      </c>
      <c r="K33" s="10">
        <v>70.28399999999999</v>
      </c>
      <c r="L33" s="9" t="s">
        <v>62</v>
      </c>
      <c r="M33" s="10">
        <v>10</v>
      </c>
      <c r="N33" s="11" t="s">
        <v>18</v>
      </c>
    </row>
    <row r="34" spans="1:14" ht="15">
      <c r="A34" s="7">
        <v>46</v>
      </c>
      <c r="B34" s="8" t="s">
        <v>143</v>
      </c>
      <c r="C34" s="9" t="s">
        <v>73</v>
      </c>
      <c r="D34" s="9">
        <v>60.5</v>
      </c>
      <c r="E34" s="9"/>
      <c r="F34" s="9" t="s">
        <v>22</v>
      </c>
      <c r="G34" s="9">
        <v>61.5</v>
      </c>
      <c r="H34" s="10">
        <v>36.9</v>
      </c>
      <c r="I34" s="10">
        <v>82.8</v>
      </c>
      <c r="J34" s="10">
        <v>33.12</v>
      </c>
      <c r="K34" s="10">
        <v>70.02</v>
      </c>
      <c r="L34" s="9" t="s">
        <v>62</v>
      </c>
      <c r="M34" s="10">
        <v>11</v>
      </c>
      <c r="N34" s="11" t="s">
        <v>18</v>
      </c>
    </row>
    <row r="35" spans="1:14" ht="15">
      <c r="A35" s="7">
        <v>52</v>
      </c>
      <c r="B35" s="8" t="s">
        <v>144</v>
      </c>
      <c r="C35" s="9" t="s">
        <v>74</v>
      </c>
      <c r="D35" s="9">
        <v>59.5</v>
      </c>
      <c r="E35" s="9"/>
      <c r="F35" s="9" t="s">
        <v>22</v>
      </c>
      <c r="G35" s="9">
        <v>60.5</v>
      </c>
      <c r="H35" s="10">
        <v>36.3</v>
      </c>
      <c r="I35" s="10">
        <v>83.64</v>
      </c>
      <c r="J35" s="10">
        <v>33.456</v>
      </c>
      <c r="K35" s="10">
        <v>69.756</v>
      </c>
      <c r="L35" s="9" t="s">
        <v>62</v>
      </c>
      <c r="M35" s="10">
        <v>12</v>
      </c>
      <c r="N35" s="11" t="s">
        <v>18</v>
      </c>
    </row>
    <row r="36" spans="1:14" ht="15">
      <c r="A36" s="7">
        <v>47</v>
      </c>
      <c r="B36" s="8" t="s">
        <v>145</v>
      </c>
      <c r="C36" s="9" t="s">
        <v>75</v>
      </c>
      <c r="D36" s="9">
        <v>60.5</v>
      </c>
      <c r="E36" s="9"/>
      <c r="F36" s="9" t="s">
        <v>22</v>
      </c>
      <c r="G36" s="9">
        <v>61.5</v>
      </c>
      <c r="H36" s="10">
        <v>36.9</v>
      </c>
      <c r="I36" s="10">
        <v>81.4</v>
      </c>
      <c r="J36" s="10">
        <v>32.56</v>
      </c>
      <c r="K36" s="10">
        <v>69.46000000000001</v>
      </c>
      <c r="L36" s="9" t="s">
        <v>62</v>
      </c>
      <c r="M36" s="10">
        <v>13</v>
      </c>
      <c r="N36" s="11" t="s">
        <v>18</v>
      </c>
    </row>
    <row r="37" spans="1:14" ht="15">
      <c r="A37" s="7">
        <v>64</v>
      </c>
      <c r="B37" s="8" t="s">
        <v>146</v>
      </c>
      <c r="C37" s="9" t="s">
        <v>89</v>
      </c>
      <c r="D37" s="9">
        <v>69.5</v>
      </c>
      <c r="E37" s="9"/>
      <c r="F37" s="9"/>
      <c r="G37" s="9">
        <v>69.5</v>
      </c>
      <c r="H37" s="10">
        <v>41.7</v>
      </c>
      <c r="I37" s="10">
        <v>83.1</v>
      </c>
      <c r="J37" s="10">
        <v>33.24</v>
      </c>
      <c r="K37" s="10">
        <v>74.94</v>
      </c>
      <c r="L37" s="9" t="s">
        <v>90</v>
      </c>
      <c r="M37" s="10">
        <v>1</v>
      </c>
      <c r="N37" s="11" t="s">
        <v>18</v>
      </c>
    </row>
    <row r="38" spans="1:14" ht="15">
      <c r="A38" s="7">
        <v>68</v>
      </c>
      <c r="B38" s="8" t="s">
        <v>147</v>
      </c>
      <c r="C38" s="9" t="s">
        <v>91</v>
      </c>
      <c r="D38" s="9">
        <v>64.5</v>
      </c>
      <c r="E38" s="9"/>
      <c r="F38" s="9"/>
      <c r="G38" s="9">
        <v>64.5</v>
      </c>
      <c r="H38" s="10">
        <v>38.699999999999996</v>
      </c>
      <c r="I38" s="10">
        <v>86.62</v>
      </c>
      <c r="J38" s="10">
        <v>34.648</v>
      </c>
      <c r="K38" s="10">
        <v>73.348</v>
      </c>
      <c r="L38" s="9" t="s">
        <v>90</v>
      </c>
      <c r="M38" s="10">
        <v>2</v>
      </c>
      <c r="N38" s="11" t="s">
        <v>18</v>
      </c>
    </row>
    <row r="39" spans="1:14" ht="15">
      <c r="A39" s="7">
        <v>67</v>
      </c>
      <c r="B39" s="8" t="s">
        <v>148</v>
      </c>
      <c r="C39" s="9" t="s">
        <v>92</v>
      </c>
      <c r="D39" s="9">
        <v>65.5</v>
      </c>
      <c r="E39" s="9"/>
      <c r="F39" s="9" t="s">
        <v>22</v>
      </c>
      <c r="G39" s="9">
        <v>66.5</v>
      </c>
      <c r="H39" s="10">
        <v>39.9</v>
      </c>
      <c r="I39" s="10">
        <v>83.04</v>
      </c>
      <c r="J39" s="10">
        <v>33.216</v>
      </c>
      <c r="K39" s="10">
        <v>73.116</v>
      </c>
      <c r="L39" s="9" t="s">
        <v>90</v>
      </c>
      <c r="M39" s="10">
        <v>3</v>
      </c>
      <c r="N39" s="11" t="s">
        <v>18</v>
      </c>
    </row>
    <row r="40" spans="1:14" ht="15">
      <c r="A40" s="7">
        <v>65</v>
      </c>
      <c r="B40" s="8" t="s">
        <v>149</v>
      </c>
      <c r="C40" s="9" t="s">
        <v>93</v>
      </c>
      <c r="D40" s="9">
        <v>67</v>
      </c>
      <c r="E40" s="9"/>
      <c r="F40" s="9"/>
      <c r="G40" s="9">
        <v>67</v>
      </c>
      <c r="H40" s="10">
        <v>40.199999999999996</v>
      </c>
      <c r="I40" s="10">
        <v>81.94</v>
      </c>
      <c r="J40" s="10">
        <v>32.776</v>
      </c>
      <c r="K40" s="10">
        <v>72.976</v>
      </c>
      <c r="L40" s="9" t="s">
        <v>90</v>
      </c>
      <c r="M40" s="10">
        <v>4</v>
      </c>
      <c r="N40" s="11" t="s">
        <v>18</v>
      </c>
    </row>
    <row r="41" spans="1:14" ht="15">
      <c r="A41" s="7">
        <v>66</v>
      </c>
      <c r="B41" s="8" t="s">
        <v>150</v>
      </c>
      <c r="C41" s="9" t="s">
        <v>94</v>
      </c>
      <c r="D41" s="9">
        <v>66.5</v>
      </c>
      <c r="E41" s="9"/>
      <c r="F41" s="9"/>
      <c r="G41" s="9">
        <v>66.5</v>
      </c>
      <c r="H41" s="10">
        <v>39.9</v>
      </c>
      <c r="I41" s="10">
        <v>80.34</v>
      </c>
      <c r="J41" s="10">
        <v>32.136</v>
      </c>
      <c r="K41" s="10">
        <v>72.036</v>
      </c>
      <c r="L41" s="9" t="s">
        <v>90</v>
      </c>
      <c r="M41" s="10">
        <v>5</v>
      </c>
      <c r="N41" s="11" t="s">
        <v>18</v>
      </c>
    </row>
    <row r="42" spans="1:14" ht="15">
      <c r="A42" s="7">
        <v>70</v>
      </c>
      <c r="B42" s="8" t="s">
        <v>151</v>
      </c>
      <c r="C42" s="9" t="s">
        <v>95</v>
      </c>
      <c r="D42" s="9">
        <v>64</v>
      </c>
      <c r="E42" s="9"/>
      <c r="F42" s="9"/>
      <c r="G42" s="9">
        <v>64</v>
      </c>
      <c r="H42" s="10">
        <v>38.4</v>
      </c>
      <c r="I42" s="10">
        <v>83.62</v>
      </c>
      <c r="J42" s="10">
        <v>33.448</v>
      </c>
      <c r="K42" s="10">
        <v>71.848</v>
      </c>
      <c r="L42" s="9" t="s">
        <v>90</v>
      </c>
      <c r="M42" s="10">
        <v>6</v>
      </c>
      <c r="N42" s="11" t="s">
        <v>18</v>
      </c>
    </row>
    <row r="43" spans="1:14" ht="15">
      <c r="A43" s="7">
        <v>74</v>
      </c>
      <c r="B43" s="8" t="s">
        <v>152</v>
      </c>
      <c r="C43" s="9" t="s">
        <v>96</v>
      </c>
      <c r="D43" s="9">
        <v>61.5</v>
      </c>
      <c r="E43" s="9"/>
      <c r="F43" s="9"/>
      <c r="G43" s="9">
        <v>61.5</v>
      </c>
      <c r="H43" s="10">
        <v>36.9</v>
      </c>
      <c r="I43" s="10">
        <v>85.7</v>
      </c>
      <c r="J43" s="10">
        <v>34.28</v>
      </c>
      <c r="K43" s="10">
        <v>71.18</v>
      </c>
      <c r="L43" s="9" t="s">
        <v>90</v>
      </c>
      <c r="M43" s="10">
        <v>7</v>
      </c>
      <c r="N43" s="11" t="s">
        <v>18</v>
      </c>
    </row>
    <row r="44" spans="1:14" ht="15">
      <c r="A44" s="7">
        <v>77</v>
      </c>
      <c r="B44" s="8" t="s">
        <v>153</v>
      </c>
      <c r="C44" s="9" t="s">
        <v>103</v>
      </c>
      <c r="D44" s="9">
        <v>60.5</v>
      </c>
      <c r="E44" s="9"/>
      <c r="F44" s="9"/>
      <c r="G44" s="9">
        <v>60.5</v>
      </c>
      <c r="H44" s="10">
        <v>36.3</v>
      </c>
      <c r="I44" s="10">
        <v>83.28</v>
      </c>
      <c r="J44" s="10">
        <v>33.312000000000005</v>
      </c>
      <c r="K44" s="10">
        <v>69.612</v>
      </c>
      <c r="L44" s="9" t="s">
        <v>104</v>
      </c>
      <c r="M44" s="10">
        <v>1</v>
      </c>
      <c r="N44" s="11" t="s">
        <v>18</v>
      </c>
    </row>
    <row r="45" spans="1:14" ht="15">
      <c r="A45" s="7">
        <v>82</v>
      </c>
      <c r="B45" s="8" t="s">
        <v>154</v>
      </c>
      <c r="C45" s="9" t="s">
        <v>105</v>
      </c>
      <c r="D45" s="9">
        <v>49</v>
      </c>
      <c r="E45" s="9"/>
      <c r="F45" s="9"/>
      <c r="G45" s="9">
        <v>49</v>
      </c>
      <c r="H45" s="10">
        <v>29.4</v>
      </c>
      <c r="I45" s="10">
        <v>84.18</v>
      </c>
      <c r="J45" s="10">
        <v>33.672000000000004</v>
      </c>
      <c r="K45" s="10">
        <v>63.072</v>
      </c>
      <c r="L45" s="9" t="s">
        <v>104</v>
      </c>
      <c r="M45" s="10">
        <v>2</v>
      </c>
      <c r="N45" s="11" t="s">
        <v>18</v>
      </c>
    </row>
    <row r="46" spans="1:14" ht="15">
      <c r="A46" s="7">
        <v>78</v>
      </c>
      <c r="B46" s="8" t="s">
        <v>155</v>
      </c>
      <c r="C46" s="9" t="s">
        <v>106</v>
      </c>
      <c r="D46" s="9">
        <v>51.5</v>
      </c>
      <c r="E46" s="9"/>
      <c r="F46" s="9" t="s">
        <v>22</v>
      </c>
      <c r="G46" s="9">
        <v>52.5</v>
      </c>
      <c r="H46" s="10">
        <v>31.5</v>
      </c>
      <c r="I46" s="10">
        <v>78.92</v>
      </c>
      <c r="J46" s="10">
        <v>31.568</v>
      </c>
      <c r="K46" s="10">
        <v>63.068</v>
      </c>
      <c r="L46" s="9" t="s">
        <v>104</v>
      </c>
      <c r="M46" s="10">
        <v>3</v>
      </c>
      <c r="N46" s="11" t="s">
        <v>18</v>
      </c>
    </row>
    <row r="47" spans="1:14" ht="15">
      <c r="A47" s="7">
        <v>79</v>
      </c>
      <c r="B47" s="8" t="s">
        <v>156</v>
      </c>
      <c r="C47" s="9" t="s">
        <v>107</v>
      </c>
      <c r="D47" s="9">
        <v>50</v>
      </c>
      <c r="E47" s="9"/>
      <c r="F47" s="9"/>
      <c r="G47" s="9">
        <v>50</v>
      </c>
      <c r="H47" s="10">
        <v>30</v>
      </c>
      <c r="I47" s="10">
        <v>82.26</v>
      </c>
      <c r="J47" s="10">
        <v>32.904</v>
      </c>
      <c r="K47" s="10">
        <v>62.904</v>
      </c>
      <c r="L47" s="9" t="s">
        <v>104</v>
      </c>
      <c r="M47" s="10">
        <v>4</v>
      </c>
      <c r="N47" s="11" t="s">
        <v>18</v>
      </c>
    </row>
  </sheetData>
  <sheetProtection/>
  <autoFilter ref="B1:B47"/>
  <mergeCells count="1">
    <mergeCell ref="C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2019-05-21T02:45:00Z</dcterms:created>
  <dcterms:modified xsi:type="dcterms:W3CDTF">2019-06-16T14:08:37Z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