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15" windowHeight="96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<sst xmlns="http://schemas.openxmlformats.org/spreadsheetml/2006/main" count="320" uniqueCount="86">
  <si>
    <t>序号</t>
  </si>
  <si>
    <t>姓名</t>
  </si>
  <si>
    <t>性别</t>
  </si>
  <si>
    <t>职位名称</t>
  </si>
  <si>
    <t>职位编号</t>
  </si>
  <si>
    <t>教育公共基础笔试成绩</t>
  </si>
  <si>
    <t>教育公共基础折合成绩</t>
  </si>
  <si>
    <t>专业科目笔试成绩</t>
  </si>
  <si>
    <t>专业科目笔试折合成绩</t>
  </si>
  <si>
    <t>政策性加分</t>
  </si>
  <si>
    <t>笔试总成绩（含政策性加分）</t>
  </si>
  <si>
    <t>笔试总成绩折合</t>
  </si>
  <si>
    <t>笔试总成绩排名</t>
  </si>
  <si>
    <t>备注</t>
  </si>
  <si>
    <t>王英</t>
  </si>
  <si>
    <t>女</t>
  </si>
  <si>
    <t>高中语文教师</t>
  </si>
  <si>
    <t>8060101</t>
  </si>
  <si>
    <t>冯艺</t>
  </si>
  <si>
    <t>林思雨</t>
  </si>
  <si>
    <t>邓凯烈</t>
  </si>
  <si>
    <t>男</t>
  </si>
  <si>
    <t>曾飞舞</t>
  </si>
  <si>
    <t>郭小燕</t>
  </si>
  <si>
    <t>龙兴海</t>
  </si>
  <si>
    <t>曹秋雁</t>
  </si>
  <si>
    <t>王雨婕</t>
  </si>
  <si>
    <t>李茂</t>
  </si>
  <si>
    <t>杨玲敏</t>
  </si>
  <si>
    <t>范晓庆</t>
  </si>
  <si>
    <t>刘熙艳</t>
  </si>
  <si>
    <t>缺考</t>
  </si>
  <si>
    <t>李秋平</t>
  </si>
  <si>
    <t>张素迎</t>
  </si>
  <si>
    <t>黄泽梅</t>
  </si>
  <si>
    <t>代正雄</t>
  </si>
  <si>
    <t>高中数学教师</t>
  </si>
  <si>
    <t>8060102</t>
  </si>
  <si>
    <t>袁邦珂</t>
  </si>
  <si>
    <t>钟树苗</t>
  </si>
  <si>
    <t>黄斌</t>
  </si>
  <si>
    <t>梁爽</t>
  </si>
  <si>
    <t>邓敏慧</t>
  </si>
  <si>
    <t>唐鑫</t>
  </si>
  <si>
    <t>陈宇婷</t>
  </si>
  <si>
    <t>罗德卫</t>
  </si>
  <si>
    <t>周永强</t>
  </si>
  <si>
    <t>张亮</t>
  </si>
  <si>
    <t>张悦</t>
  </si>
  <si>
    <t>张怀芬</t>
  </si>
  <si>
    <t>黄敏</t>
  </si>
  <si>
    <t>谢帅</t>
  </si>
  <si>
    <t>付文义</t>
  </si>
  <si>
    <t>余健</t>
  </si>
  <si>
    <t>代云翠</t>
  </si>
  <si>
    <t>李小强</t>
  </si>
  <si>
    <t>雷婷</t>
  </si>
  <si>
    <t>曾程益</t>
  </si>
  <si>
    <t>高中物理教师</t>
  </si>
  <si>
    <t>8060103</t>
  </si>
  <si>
    <t>彭志春</t>
  </si>
  <si>
    <t>许腓</t>
  </si>
  <si>
    <t>李洁</t>
  </si>
  <si>
    <t>王宗辉</t>
  </si>
  <si>
    <t>陈婷</t>
  </si>
  <si>
    <t>高中化学教师</t>
  </si>
  <si>
    <t>8060104</t>
  </si>
  <si>
    <t>罗敏</t>
  </si>
  <si>
    <t>邹瑞</t>
  </si>
  <si>
    <t>冯蒙蒙</t>
  </si>
  <si>
    <t>周洋</t>
  </si>
  <si>
    <t>刘鑫</t>
  </si>
  <si>
    <t>高红梅</t>
  </si>
  <si>
    <t>魏敏</t>
  </si>
  <si>
    <t>安贵琴</t>
  </si>
  <si>
    <t>何玥</t>
  </si>
  <si>
    <t>丁凤鸣</t>
  </si>
  <si>
    <t>刘开兴</t>
  </si>
  <si>
    <t>梁平</t>
  </si>
  <si>
    <t>刘倩</t>
  </si>
  <si>
    <t>代学梅</t>
  </si>
  <si>
    <t>李孟娜</t>
  </si>
  <si>
    <t>黄顺</t>
  </si>
  <si>
    <t>高傲其</t>
  </si>
  <si>
    <t>进入面试资格复审</t>
  </si>
  <si>
    <t>隆昌市2019年上半年公开考试招聘教师笔试总成绩（含政策性加分）排名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</si>
</sst>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80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18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PageLayoutView="0" workbookViewId="0" topLeftCell="A16">
      <selection activeCell="F20" sqref="F20"/>
    </sheetView>
  </sheetViews>
  <sheetFormatPr defaultColWidth="9.140625" defaultRowHeight="15"/>
  <cols>
    <col min="1" max="1" width="5.00390625" style="1" customWidth="1"/>
    <col min="2" max="2" width="7.00390625" style="0" customWidth="1"/>
    <col min="3" max="3" width="5.421875" style="0" customWidth="1"/>
    <col min="4" max="4" width="12.140625" style="0" customWidth="1"/>
    <col min="5" max="5" width="8.00390625" style="0" customWidth="1"/>
    <col min="6" max="6" width="6.7109375" style="0" customWidth="1"/>
    <col min="7" max="7" width="6.421875" style="0" customWidth="1"/>
    <col min="8" max="8" width="6.57421875" style="0" customWidth="1"/>
    <col min="9" max="9" width="6.28125" style="0" customWidth="1"/>
    <col min="10" max="10" width="4.421875" style="0" customWidth="1"/>
    <col min="11" max="11" width="7.140625" style="0" customWidth="1"/>
    <col min="12" max="12" width="6.421875" style="0" customWidth="1"/>
    <col min="13" max="13" width="5.8515625" style="0" customWidth="1"/>
    <col min="14" max="14" width="15.8515625" style="0" customWidth="1"/>
  </cols>
  <sheetData>
    <row r="1" spans="1:14" ht="56.25" customHeight="1">
      <c r="A1" s="7" t="s">
        <v>85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5" ht="93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1"/>
    </row>
    <row r="3" spans="1:15" ht="18.75" customHeight="1">
      <c r="A3" s="5">
        <v>1</v>
      </c>
      <c r="B3" s="5" t="s">
        <v>14</v>
      </c>
      <c r="C3" s="5" t="s">
        <v>15</v>
      </c>
      <c r="D3" s="5" t="s">
        <v>16</v>
      </c>
      <c r="E3" s="3" t="s">
        <v>17</v>
      </c>
      <c r="F3" s="4">
        <v>75</v>
      </c>
      <c r="G3" s="4">
        <f aca="true" t="shared" si="0" ref="G3:G14">ROUND(F3*0.6,2)</f>
        <v>45</v>
      </c>
      <c r="H3" s="4">
        <v>74.2</v>
      </c>
      <c r="I3" s="4">
        <f aca="true" t="shared" si="1" ref="I3:I14">ROUND(H3*0.4,2)</f>
        <v>29.68</v>
      </c>
      <c r="J3" s="4"/>
      <c r="K3" s="4">
        <f aca="true" t="shared" si="2" ref="K3:K14">G3+I3+J3</f>
        <v>74.68</v>
      </c>
      <c r="L3" s="4">
        <f aca="true" t="shared" si="3" ref="L3:L14">ROUND(K3*0.7,2)</f>
        <v>52.28</v>
      </c>
      <c r="M3" s="3">
        <v>1</v>
      </c>
      <c r="N3" s="3" t="s">
        <v>84</v>
      </c>
      <c r="O3" s="1"/>
    </row>
    <row r="4" spans="1:15" ht="18.75" customHeight="1">
      <c r="A4" s="5">
        <v>2</v>
      </c>
      <c r="B4" s="5" t="s">
        <v>18</v>
      </c>
      <c r="C4" s="5" t="s">
        <v>15</v>
      </c>
      <c r="D4" s="5" t="s">
        <v>16</v>
      </c>
      <c r="E4" s="3" t="s">
        <v>17</v>
      </c>
      <c r="F4" s="4">
        <v>66</v>
      </c>
      <c r="G4" s="4">
        <f t="shared" si="0"/>
        <v>39.6</v>
      </c>
      <c r="H4" s="4">
        <v>71.7</v>
      </c>
      <c r="I4" s="4">
        <f t="shared" si="1"/>
        <v>28.68</v>
      </c>
      <c r="J4" s="4"/>
      <c r="K4" s="4">
        <f t="shared" si="2"/>
        <v>68.28</v>
      </c>
      <c r="L4" s="4">
        <f t="shared" si="3"/>
        <v>47.8</v>
      </c>
      <c r="M4" s="3">
        <v>2</v>
      </c>
      <c r="N4" s="3" t="s">
        <v>84</v>
      </c>
      <c r="O4" s="1"/>
    </row>
    <row r="5" spans="1:15" ht="18.75" customHeight="1">
      <c r="A5" s="5">
        <v>3</v>
      </c>
      <c r="B5" s="5" t="s">
        <v>19</v>
      </c>
      <c r="C5" s="5" t="s">
        <v>15</v>
      </c>
      <c r="D5" s="5" t="s">
        <v>16</v>
      </c>
      <c r="E5" s="3" t="s">
        <v>17</v>
      </c>
      <c r="F5" s="4">
        <v>66.5</v>
      </c>
      <c r="G5" s="4">
        <f t="shared" si="0"/>
        <v>39.9</v>
      </c>
      <c r="H5" s="4">
        <v>68.4</v>
      </c>
      <c r="I5" s="4">
        <f t="shared" si="1"/>
        <v>27.36</v>
      </c>
      <c r="J5" s="4"/>
      <c r="K5" s="4">
        <f t="shared" si="2"/>
        <v>67.25999999999999</v>
      </c>
      <c r="L5" s="4">
        <f t="shared" si="3"/>
        <v>47.08</v>
      </c>
      <c r="M5" s="3">
        <v>3</v>
      </c>
      <c r="N5" s="3" t="s">
        <v>84</v>
      </c>
      <c r="O5" s="1"/>
    </row>
    <row r="6" spans="1:15" ht="18.75" customHeight="1">
      <c r="A6" s="5">
        <v>4</v>
      </c>
      <c r="B6" s="5" t="s">
        <v>20</v>
      </c>
      <c r="C6" s="5" t="s">
        <v>21</v>
      </c>
      <c r="D6" s="5" t="s">
        <v>16</v>
      </c>
      <c r="E6" s="3" t="s">
        <v>17</v>
      </c>
      <c r="F6" s="4">
        <v>57.5</v>
      </c>
      <c r="G6" s="4">
        <f t="shared" si="0"/>
        <v>34.5</v>
      </c>
      <c r="H6" s="4">
        <v>71.6</v>
      </c>
      <c r="I6" s="4">
        <f t="shared" si="1"/>
        <v>28.64</v>
      </c>
      <c r="J6" s="4"/>
      <c r="K6" s="4">
        <f t="shared" si="2"/>
        <v>63.14</v>
      </c>
      <c r="L6" s="4">
        <f t="shared" si="3"/>
        <v>44.2</v>
      </c>
      <c r="M6" s="3">
        <v>4</v>
      </c>
      <c r="N6" s="3" t="s">
        <v>84</v>
      </c>
      <c r="O6" s="1"/>
    </row>
    <row r="7" spans="1:15" ht="18.75" customHeight="1">
      <c r="A7" s="5">
        <v>5</v>
      </c>
      <c r="B7" s="5" t="s">
        <v>22</v>
      </c>
      <c r="C7" s="5" t="s">
        <v>15</v>
      </c>
      <c r="D7" s="5" t="s">
        <v>16</v>
      </c>
      <c r="E7" s="3" t="s">
        <v>17</v>
      </c>
      <c r="F7" s="4">
        <v>61</v>
      </c>
      <c r="G7" s="4">
        <f t="shared" si="0"/>
        <v>36.6</v>
      </c>
      <c r="H7" s="4">
        <v>66.3</v>
      </c>
      <c r="I7" s="4">
        <f t="shared" si="1"/>
        <v>26.52</v>
      </c>
      <c r="J7" s="4"/>
      <c r="K7" s="4">
        <f t="shared" si="2"/>
        <v>63.120000000000005</v>
      </c>
      <c r="L7" s="4">
        <f t="shared" si="3"/>
        <v>44.18</v>
      </c>
      <c r="M7" s="3">
        <v>5</v>
      </c>
      <c r="N7" s="3" t="s">
        <v>84</v>
      </c>
      <c r="O7" s="1"/>
    </row>
    <row r="8" spans="1:15" ht="18.75" customHeight="1">
      <c r="A8" s="5">
        <v>6</v>
      </c>
      <c r="B8" s="5" t="s">
        <v>23</v>
      </c>
      <c r="C8" s="5" t="s">
        <v>15</v>
      </c>
      <c r="D8" s="5" t="s">
        <v>16</v>
      </c>
      <c r="E8" s="3" t="s">
        <v>17</v>
      </c>
      <c r="F8" s="4">
        <v>58.5</v>
      </c>
      <c r="G8" s="4">
        <f t="shared" si="0"/>
        <v>35.1</v>
      </c>
      <c r="H8" s="4">
        <v>64.4</v>
      </c>
      <c r="I8" s="4">
        <f t="shared" si="1"/>
        <v>25.76</v>
      </c>
      <c r="J8" s="4"/>
      <c r="K8" s="4">
        <f t="shared" si="2"/>
        <v>60.86</v>
      </c>
      <c r="L8" s="4">
        <f t="shared" si="3"/>
        <v>42.6</v>
      </c>
      <c r="M8" s="3">
        <v>6</v>
      </c>
      <c r="N8" s="3" t="s">
        <v>84</v>
      </c>
      <c r="O8" s="1"/>
    </row>
    <row r="9" spans="1:15" ht="18.75" customHeight="1">
      <c r="A9" s="5">
        <v>7</v>
      </c>
      <c r="B9" s="5" t="s">
        <v>24</v>
      </c>
      <c r="C9" s="5" t="s">
        <v>21</v>
      </c>
      <c r="D9" s="5" t="s">
        <v>16</v>
      </c>
      <c r="E9" s="3" t="s">
        <v>17</v>
      </c>
      <c r="F9" s="4">
        <v>53</v>
      </c>
      <c r="G9" s="4">
        <f t="shared" si="0"/>
        <v>31.8</v>
      </c>
      <c r="H9" s="4">
        <v>67.9</v>
      </c>
      <c r="I9" s="4">
        <f t="shared" si="1"/>
        <v>27.16</v>
      </c>
      <c r="J9" s="4"/>
      <c r="K9" s="4">
        <f t="shared" si="2"/>
        <v>58.96</v>
      </c>
      <c r="L9" s="4">
        <f t="shared" si="3"/>
        <v>41.27</v>
      </c>
      <c r="M9" s="3">
        <v>7</v>
      </c>
      <c r="N9" s="3"/>
      <c r="O9" s="1"/>
    </row>
    <row r="10" spans="1:15" ht="18.75" customHeight="1">
      <c r="A10" s="5">
        <v>8</v>
      </c>
      <c r="B10" s="5" t="s">
        <v>25</v>
      </c>
      <c r="C10" s="5" t="s">
        <v>15</v>
      </c>
      <c r="D10" s="5" t="s">
        <v>16</v>
      </c>
      <c r="E10" s="3" t="s">
        <v>17</v>
      </c>
      <c r="F10" s="4">
        <v>54</v>
      </c>
      <c r="G10" s="4">
        <f t="shared" si="0"/>
        <v>32.4</v>
      </c>
      <c r="H10" s="4">
        <v>63.1</v>
      </c>
      <c r="I10" s="4">
        <f t="shared" si="1"/>
        <v>25.24</v>
      </c>
      <c r="J10" s="4"/>
      <c r="K10" s="4">
        <f t="shared" si="2"/>
        <v>57.64</v>
      </c>
      <c r="L10" s="4">
        <f t="shared" si="3"/>
        <v>40.35</v>
      </c>
      <c r="M10" s="3">
        <v>8</v>
      </c>
      <c r="N10" s="3"/>
      <c r="O10" s="1"/>
    </row>
    <row r="11" spans="1:15" ht="18.75" customHeight="1">
      <c r="A11" s="5">
        <v>9</v>
      </c>
      <c r="B11" s="5" t="s">
        <v>26</v>
      </c>
      <c r="C11" s="5" t="s">
        <v>15</v>
      </c>
      <c r="D11" s="5" t="s">
        <v>16</v>
      </c>
      <c r="E11" s="3" t="s">
        <v>17</v>
      </c>
      <c r="F11" s="4">
        <v>56</v>
      </c>
      <c r="G11" s="4">
        <f t="shared" si="0"/>
        <v>33.6</v>
      </c>
      <c r="H11" s="4">
        <v>60</v>
      </c>
      <c r="I11" s="4">
        <f t="shared" si="1"/>
        <v>24</v>
      </c>
      <c r="J11" s="4"/>
      <c r="K11" s="4">
        <f t="shared" si="2"/>
        <v>57.6</v>
      </c>
      <c r="L11" s="4">
        <f t="shared" si="3"/>
        <v>40.32</v>
      </c>
      <c r="M11" s="3">
        <v>9</v>
      </c>
      <c r="N11" s="3"/>
      <c r="O11" s="1"/>
    </row>
    <row r="12" spans="1:15" ht="18.75" customHeight="1">
      <c r="A12" s="5">
        <v>10</v>
      </c>
      <c r="B12" s="5" t="s">
        <v>27</v>
      </c>
      <c r="C12" s="5" t="s">
        <v>15</v>
      </c>
      <c r="D12" s="5" t="s">
        <v>16</v>
      </c>
      <c r="E12" s="3" t="s">
        <v>17</v>
      </c>
      <c r="F12" s="4">
        <v>50.5</v>
      </c>
      <c r="G12" s="4">
        <f t="shared" si="0"/>
        <v>30.3</v>
      </c>
      <c r="H12" s="4">
        <v>67.4</v>
      </c>
      <c r="I12" s="4">
        <f t="shared" si="1"/>
        <v>26.96</v>
      </c>
      <c r="J12" s="4"/>
      <c r="K12" s="4">
        <f t="shared" si="2"/>
        <v>57.260000000000005</v>
      </c>
      <c r="L12" s="4">
        <f t="shared" si="3"/>
        <v>40.08</v>
      </c>
      <c r="M12" s="3">
        <v>10</v>
      </c>
      <c r="N12" s="3"/>
      <c r="O12" s="1"/>
    </row>
    <row r="13" spans="1:15" ht="18.75" customHeight="1">
      <c r="A13" s="5">
        <v>11</v>
      </c>
      <c r="B13" s="5" t="s">
        <v>28</v>
      </c>
      <c r="C13" s="5" t="s">
        <v>15</v>
      </c>
      <c r="D13" s="5" t="s">
        <v>16</v>
      </c>
      <c r="E13" s="3" t="s">
        <v>17</v>
      </c>
      <c r="F13" s="4">
        <v>49.5</v>
      </c>
      <c r="G13" s="4">
        <f t="shared" si="0"/>
        <v>29.7</v>
      </c>
      <c r="H13" s="4">
        <v>67.6</v>
      </c>
      <c r="I13" s="4">
        <f t="shared" si="1"/>
        <v>27.04</v>
      </c>
      <c r="J13" s="4"/>
      <c r="K13" s="4">
        <f t="shared" si="2"/>
        <v>56.739999999999995</v>
      </c>
      <c r="L13" s="4">
        <f t="shared" si="3"/>
        <v>39.72</v>
      </c>
      <c r="M13" s="3">
        <v>11</v>
      </c>
      <c r="N13" s="3"/>
      <c r="O13" s="1"/>
    </row>
    <row r="14" spans="1:15" ht="18.75" customHeight="1">
      <c r="A14" s="5">
        <v>12</v>
      </c>
      <c r="B14" s="5" t="s">
        <v>29</v>
      </c>
      <c r="C14" s="5" t="s">
        <v>15</v>
      </c>
      <c r="D14" s="5" t="s">
        <v>16</v>
      </c>
      <c r="E14" s="3" t="s">
        <v>17</v>
      </c>
      <c r="F14" s="4">
        <v>60</v>
      </c>
      <c r="G14" s="4">
        <f t="shared" si="0"/>
        <v>36</v>
      </c>
      <c r="H14" s="4">
        <v>47.2</v>
      </c>
      <c r="I14" s="4">
        <f t="shared" si="1"/>
        <v>18.88</v>
      </c>
      <c r="J14" s="4"/>
      <c r="K14" s="4">
        <f t="shared" si="2"/>
        <v>54.879999999999995</v>
      </c>
      <c r="L14" s="4">
        <f t="shared" si="3"/>
        <v>38.42</v>
      </c>
      <c r="M14" s="3">
        <v>12</v>
      </c>
      <c r="N14" s="3"/>
      <c r="O14" s="1"/>
    </row>
    <row r="15" spans="1:15" ht="18.75" customHeight="1">
      <c r="A15" s="5">
        <v>13</v>
      </c>
      <c r="B15" s="5" t="s">
        <v>30</v>
      </c>
      <c r="C15" s="5" t="s">
        <v>15</v>
      </c>
      <c r="D15" s="5" t="s">
        <v>16</v>
      </c>
      <c r="E15" s="3" t="s">
        <v>17</v>
      </c>
      <c r="F15" s="4" t="s">
        <v>31</v>
      </c>
      <c r="G15" s="4"/>
      <c r="H15" s="4" t="s">
        <v>31</v>
      </c>
      <c r="I15" s="4"/>
      <c r="J15" s="4"/>
      <c r="K15" s="4" t="s">
        <v>31</v>
      </c>
      <c r="L15" s="4"/>
      <c r="M15" s="3" t="s">
        <v>31</v>
      </c>
      <c r="N15" s="3"/>
      <c r="O15" s="1"/>
    </row>
    <row r="16" spans="1:15" ht="18.75" customHeight="1">
      <c r="A16" s="5">
        <v>14</v>
      </c>
      <c r="B16" s="5" t="s">
        <v>32</v>
      </c>
      <c r="C16" s="5" t="s">
        <v>15</v>
      </c>
      <c r="D16" s="5" t="s">
        <v>16</v>
      </c>
      <c r="E16" s="3" t="s">
        <v>17</v>
      </c>
      <c r="F16" s="4" t="s">
        <v>31</v>
      </c>
      <c r="G16" s="4"/>
      <c r="H16" s="4" t="s">
        <v>31</v>
      </c>
      <c r="I16" s="4"/>
      <c r="J16" s="4"/>
      <c r="K16" s="4" t="s">
        <v>31</v>
      </c>
      <c r="L16" s="4"/>
      <c r="M16" s="3" t="s">
        <v>31</v>
      </c>
      <c r="N16" s="3"/>
      <c r="O16" s="1"/>
    </row>
    <row r="17" spans="1:15" ht="18.75" customHeight="1">
      <c r="A17" s="5">
        <v>15</v>
      </c>
      <c r="B17" s="5" t="s">
        <v>33</v>
      </c>
      <c r="C17" s="5" t="s">
        <v>15</v>
      </c>
      <c r="D17" s="5" t="s">
        <v>16</v>
      </c>
      <c r="E17" s="3" t="s">
        <v>17</v>
      </c>
      <c r="F17" s="4" t="s">
        <v>31</v>
      </c>
      <c r="G17" s="4"/>
      <c r="H17" s="4" t="s">
        <v>31</v>
      </c>
      <c r="I17" s="4"/>
      <c r="J17" s="4"/>
      <c r="K17" s="4" t="s">
        <v>31</v>
      </c>
      <c r="L17" s="4"/>
      <c r="M17" s="3" t="s">
        <v>31</v>
      </c>
      <c r="N17" s="3"/>
      <c r="O17" s="1"/>
    </row>
    <row r="18" spans="1:15" ht="18.75" customHeight="1">
      <c r="A18" s="5">
        <v>16</v>
      </c>
      <c r="B18" s="5" t="s">
        <v>34</v>
      </c>
      <c r="C18" s="5" t="s">
        <v>15</v>
      </c>
      <c r="D18" s="5" t="s">
        <v>16</v>
      </c>
      <c r="E18" s="3" t="s">
        <v>17</v>
      </c>
      <c r="F18" s="4" t="s">
        <v>31</v>
      </c>
      <c r="G18" s="4"/>
      <c r="H18" s="4" t="s">
        <v>31</v>
      </c>
      <c r="I18" s="4"/>
      <c r="J18" s="4"/>
      <c r="K18" s="4" t="s">
        <v>31</v>
      </c>
      <c r="L18" s="4"/>
      <c r="M18" s="3" t="s">
        <v>31</v>
      </c>
      <c r="N18" s="3"/>
      <c r="O18" s="1"/>
    </row>
    <row r="19" spans="1:15" ht="18.75" customHeight="1">
      <c r="A19" s="5">
        <v>17</v>
      </c>
      <c r="B19" s="5" t="s">
        <v>35</v>
      </c>
      <c r="C19" s="5" t="s">
        <v>21</v>
      </c>
      <c r="D19" s="5" t="s">
        <v>36</v>
      </c>
      <c r="E19" s="3" t="s">
        <v>37</v>
      </c>
      <c r="F19" s="4">
        <v>65</v>
      </c>
      <c r="G19" s="4">
        <f aca="true" t="shared" si="4" ref="G19:G36">ROUND(F19*0.6,2)</f>
        <v>39</v>
      </c>
      <c r="H19" s="4">
        <v>78.5</v>
      </c>
      <c r="I19" s="4">
        <f aca="true" t="shared" si="5" ref="I19:I36">ROUND(H19*0.4,2)</f>
        <v>31.4</v>
      </c>
      <c r="J19" s="4"/>
      <c r="K19" s="4">
        <f aca="true" t="shared" si="6" ref="K19:K36">G19+I19+J19</f>
        <v>70.4</v>
      </c>
      <c r="L19" s="4">
        <f aca="true" t="shared" si="7" ref="L19:L36">ROUND(K19*0.7,2)</f>
        <v>49.28</v>
      </c>
      <c r="M19" s="3">
        <v>1</v>
      </c>
      <c r="N19" s="3" t="s">
        <v>84</v>
      </c>
      <c r="O19" s="1"/>
    </row>
    <row r="20" spans="1:15" ht="18.75" customHeight="1">
      <c r="A20" s="5">
        <v>18</v>
      </c>
      <c r="B20" s="5" t="s">
        <v>38</v>
      </c>
      <c r="C20" s="5" t="s">
        <v>21</v>
      </c>
      <c r="D20" s="5" t="s">
        <v>36</v>
      </c>
      <c r="E20" s="3" t="s">
        <v>37</v>
      </c>
      <c r="F20" s="4">
        <v>62.5</v>
      </c>
      <c r="G20" s="4">
        <f t="shared" si="4"/>
        <v>37.5</v>
      </c>
      <c r="H20" s="4">
        <v>74.3</v>
      </c>
      <c r="I20" s="4">
        <f t="shared" si="5"/>
        <v>29.72</v>
      </c>
      <c r="J20" s="4"/>
      <c r="K20" s="4">
        <f t="shared" si="6"/>
        <v>67.22</v>
      </c>
      <c r="L20" s="4">
        <f t="shared" si="7"/>
        <v>47.05</v>
      </c>
      <c r="M20" s="3">
        <v>2</v>
      </c>
      <c r="N20" s="3" t="s">
        <v>84</v>
      </c>
      <c r="O20" s="1"/>
    </row>
    <row r="21" spans="1:15" ht="18.75" customHeight="1">
      <c r="A21" s="5">
        <v>19</v>
      </c>
      <c r="B21" s="5" t="s">
        <v>39</v>
      </c>
      <c r="C21" s="5" t="s">
        <v>15</v>
      </c>
      <c r="D21" s="5" t="s">
        <v>36</v>
      </c>
      <c r="E21" s="3" t="s">
        <v>37</v>
      </c>
      <c r="F21" s="4">
        <v>57</v>
      </c>
      <c r="G21" s="4">
        <f t="shared" si="4"/>
        <v>34.2</v>
      </c>
      <c r="H21" s="4">
        <v>79.5</v>
      </c>
      <c r="I21" s="4">
        <f t="shared" si="5"/>
        <v>31.8</v>
      </c>
      <c r="J21" s="4"/>
      <c r="K21" s="4">
        <f t="shared" si="6"/>
        <v>66</v>
      </c>
      <c r="L21" s="4">
        <f t="shared" si="7"/>
        <v>46.2</v>
      </c>
      <c r="M21" s="3">
        <v>3</v>
      </c>
      <c r="N21" s="3" t="s">
        <v>84</v>
      </c>
      <c r="O21" s="1"/>
    </row>
    <row r="22" spans="1:15" ht="18.75" customHeight="1">
      <c r="A22" s="5">
        <v>20</v>
      </c>
      <c r="B22" s="5" t="s">
        <v>40</v>
      </c>
      <c r="C22" s="5" t="s">
        <v>21</v>
      </c>
      <c r="D22" s="5" t="s">
        <v>36</v>
      </c>
      <c r="E22" s="3" t="s">
        <v>37</v>
      </c>
      <c r="F22" s="4">
        <v>51.5</v>
      </c>
      <c r="G22" s="4">
        <f t="shared" si="4"/>
        <v>30.9</v>
      </c>
      <c r="H22" s="4">
        <v>82.6</v>
      </c>
      <c r="I22" s="4">
        <f t="shared" si="5"/>
        <v>33.04</v>
      </c>
      <c r="J22" s="4"/>
      <c r="K22" s="4">
        <f t="shared" si="6"/>
        <v>63.94</v>
      </c>
      <c r="L22" s="4">
        <f t="shared" si="7"/>
        <v>44.76</v>
      </c>
      <c r="M22" s="3">
        <v>4</v>
      </c>
      <c r="N22" s="3" t="s">
        <v>84</v>
      </c>
      <c r="O22" s="1"/>
    </row>
    <row r="23" spans="1:15" ht="18.75" customHeight="1">
      <c r="A23" s="5">
        <v>21</v>
      </c>
      <c r="B23" s="5" t="s">
        <v>41</v>
      </c>
      <c r="C23" s="5" t="s">
        <v>15</v>
      </c>
      <c r="D23" s="5" t="s">
        <v>36</v>
      </c>
      <c r="E23" s="3" t="s">
        <v>37</v>
      </c>
      <c r="F23" s="4">
        <v>54</v>
      </c>
      <c r="G23" s="4">
        <f t="shared" si="4"/>
        <v>32.4</v>
      </c>
      <c r="H23" s="4">
        <v>75</v>
      </c>
      <c r="I23" s="4">
        <f t="shared" si="5"/>
        <v>30</v>
      </c>
      <c r="J23" s="4"/>
      <c r="K23" s="4">
        <f t="shared" si="6"/>
        <v>62.4</v>
      </c>
      <c r="L23" s="4">
        <f t="shared" si="7"/>
        <v>43.68</v>
      </c>
      <c r="M23" s="3">
        <v>5</v>
      </c>
      <c r="N23" s="3" t="s">
        <v>84</v>
      </c>
      <c r="O23" s="1"/>
    </row>
    <row r="24" spans="1:15" ht="18.75" customHeight="1">
      <c r="A24" s="5">
        <v>22</v>
      </c>
      <c r="B24" s="5" t="s">
        <v>42</v>
      </c>
      <c r="C24" s="5" t="s">
        <v>15</v>
      </c>
      <c r="D24" s="5" t="s">
        <v>36</v>
      </c>
      <c r="E24" s="3" t="s">
        <v>37</v>
      </c>
      <c r="F24" s="4">
        <v>56</v>
      </c>
      <c r="G24" s="4">
        <f t="shared" si="4"/>
        <v>33.6</v>
      </c>
      <c r="H24" s="4">
        <v>69.5</v>
      </c>
      <c r="I24" s="4">
        <f t="shared" si="5"/>
        <v>27.8</v>
      </c>
      <c r="J24" s="4"/>
      <c r="K24" s="4">
        <f t="shared" si="6"/>
        <v>61.400000000000006</v>
      </c>
      <c r="L24" s="4">
        <f t="shared" si="7"/>
        <v>42.98</v>
      </c>
      <c r="M24" s="3">
        <v>6</v>
      </c>
      <c r="N24" s="3" t="s">
        <v>84</v>
      </c>
      <c r="O24" s="1"/>
    </row>
    <row r="25" spans="1:15" ht="18.75" customHeight="1">
      <c r="A25" s="5">
        <v>23</v>
      </c>
      <c r="B25" s="5" t="s">
        <v>43</v>
      </c>
      <c r="C25" s="5" t="s">
        <v>15</v>
      </c>
      <c r="D25" s="5" t="s">
        <v>36</v>
      </c>
      <c r="E25" s="3" t="s">
        <v>37</v>
      </c>
      <c r="F25" s="4">
        <v>55.5</v>
      </c>
      <c r="G25" s="4">
        <f t="shared" si="4"/>
        <v>33.3</v>
      </c>
      <c r="H25" s="4">
        <v>66.8</v>
      </c>
      <c r="I25" s="4">
        <f t="shared" si="5"/>
        <v>26.72</v>
      </c>
      <c r="J25" s="4"/>
      <c r="K25" s="4">
        <f t="shared" si="6"/>
        <v>60.019999999999996</v>
      </c>
      <c r="L25" s="4">
        <f t="shared" si="7"/>
        <v>42.01</v>
      </c>
      <c r="M25" s="3">
        <v>7</v>
      </c>
      <c r="N25" s="3" t="s">
        <v>84</v>
      </c>
      <c r="O25" s="1"/>
    </row>
    <row r="26" spans="1:15" ht="18.75" customHeight="1">
      <c r="A26" s="5">
        <v>24</v>
      </c>
      <c r="B26" s="5" t="s">
        <v>44</v>
      </c>
      <c r="C26" s="5" t="s">
        <v>15</v>
      </c>
      <c r="D26" s="5" t="s">
        <v>36</v>
      </c>
      <c r="E26" s="3" t="s">
        <v>37</v>
      </c>
      <c r="F26" s="4">
        <v>59.5</v>
      </c>
      <c r="G26" s="4">
        <f t="shared" si="4"/>
        <v>35.7</v>
      </c>
      <c r="H26" s="4">
        <v>60.5</v>
      </c>
      <c r="I26" s="4">
        <f t="shared" si="5"/>
        <v>24.2</v>
      </c>
      <c r="J26" s="4"/>
      <c r="K26" s="4">
        <f t="shared" si="6"/>
        <v>59.900000000000006</v>
      </c>
      <c r="L26" s="4">
        <f t="shared" si="7"/>
        <v>41.93</v>
      </c>
      <c r="M26" s="3">
        <v>8</v>
      </c>
      <c r="N26" s="3" t="s">
        <v>84</v>
      </c>
      <c r="O26" s="1"/>
    </row>
    <row r="27" spans="1:15" ht="18.75" customHeight="1">
      <c r="A27" s="5">
        <v>25</v>
      </c>
      <c r="B27" s="5" t="s">
        <v>45</v>
      </c>
      <c r="C27" s="5" t="s">
        <v>15</v>
      </c>
      <c r="D27" s="5" t="s">
        <v>36</v>
      </c>
      <c r="E27" s="3" t="s">
        <v>37</v>
      </c>
      <c r="F27" s="4">
        <v>53</v>
      </c>
      <c r="G27" s="4">
        <f t="shared" si="4"/>
        <v>31.8</v>
      </c>
      <c r="H27" s="4">
        <v>65</v>
      </c>
      <c r="I27" s="4">
        <f t="shared" si="5"/>
        <v>26</v>
      </c>
      <c r="J27" s="4"/>
      <c r="K27" s="4">
        <f t="shared" si="6"/>
        <v>57.8</v>
      </c>
      <c r="L27" s="4">
        <f t="shared" si="7"/>
        <v>40.46</v>
      </c>
      <c r="M27" s="3">
        <v>9</v>
      </c>
      <c r="N27" s="3" t="s">
        <v>84</v>
      </c>
      <c r="O27" s="1"/>
    </row>
    <row r="28" spans="1:15" ht="18.75" customHeight="1">
      <c r="A28" s="5">
        <v>26</v>
      </c>
      <c r="B28" s="5" t="s">
        <v>46</v>
      </c>
      <c r="C28" s="5" t="s">
        <v>21</v>
      </c>
      <c r="D28" s="5" t="s">
        <v>36</v>
      </c>
      <c r="E28" s="3" t="s">
        <v>37</v>
      </c>
      <c r="F28" s="4">
        <v>56</v>
      </c>
      <c r="G28" s="4">
        <f t="shared" si="4"/>
        <v>33.6</v>
      </c>
      <c r="H28" s="4">
        <v>59.5</v>
      </c>
      <c r="I28" s="4">
        <f t="shared" si="5"/>
        <v>23.8</v>
      </c>
      <c r="J28" s="4"/>
      <c r="K28" s="4">
        <f t="shared" si="6"/>
        <v>57.400000000000006</v>
      </c>
      <c r="L28" s="4">
        <f t="shared" si="7"/>
        <v>40.18</v>
      </c>
      <c r="M28" s="3">
        <v>10</v>
      </c>
      <c r="N28" s="3" t="s">
        <v>84</v>
      </c>
      <c r="O28" s="1"/>
    </row>
    <row r="29" spans="1:15" ht="18.75" customHeight="1">
      <c r="A29" s="5">
        <v>27</v>
      </c>
      <c r="B29" s="5" t="s">
        <v>47</v>
      </c>
      <c r="C29" s="5" t="s">
        <v>21</v>
      </c>
      <c r="D29" s="5" t="s">
        <v>36</v>
      </c>
      <c r="E29" s="3" t="s">
        <v>37</v>
      </c>
      <c r="F29" s="4">
        <v>43.5</v>
      </c>
      <c r="G29" s="4">
        <f t="shared" si="4"/>
        <v>26.1</v>
      </c>
      <c r="H29" s="4">
        <v>77.3</v>
      </c>
      <c r="I29" s="4">
        <f t="shared" si="5"/>
        <v>30.92</v>
      </c>
      <c r="J29" s="4"/>
      <c r="K29" s="4">
        <f t="shared" si="6"/>
        <v>57.02</v>
      </c>
      <c r="L29" s="4">
        <f t="shared" si="7"/>
        <v>39.91</v>
      </c>
      <c r="M29" s="3">
        <v>11</v>
      </c>
      <c r="N29" s="3" t="s">
        <v>84</v>
      </c>
      <c r="O29" s="1"/>
    </row>
    <row r="30" spans="1:15" ht="18.75" customHeight="1">
      <c r="A30" s="5">
        <v>28</v>
      </c>
      <c r="B30" s="5" t="s">
        <v>48</v>
      </c>
      <c r="C30" s="5" t="s">
        <v>15</v>
      </c>
      <c r="D30" s="5" t="s">
        <v>36</v>
      </c>
      <c r="E30" s="3" t="s">
        <v>37</v>
      </c>
      <c r="F30" s="4">
        <v>55.5</v>
      </c>
      <c r="G30" s="4">
        <f t="shared" si="4"/>
        <v>33.3</v>
      </c>
      <c r="H30" s="4">
        <v>59.3</v>
      </c>
      <c r="I30" s="4">
        <f t="shared" si="5"/>
        <v>23.72</v>
      </c>
      <c r="J30" s="4"/>
      <c r="K30" s="4">
        <f t="shared" si="6"/>
        <v>57.019999999999996</v>
      </c>
      <c r="L30" s="4">
        <f t="shared" si="7"/>
        <v>39.91</v>
      </c>
      <c r="M30" s="3">
        <v>11</v>
      </c>
      <c r="N30" s="3" t="s">
        <v>84</v>
      </c>
      <c r="O30" s="1"/>
    </row>
    <row r="31" spans="1:15" ht="18.75" customHeight="1">
      <c r="A31" s="5">
        <v>29</v>
      </c>
      <c r="B31" s="5" t="s">
        <v>49</v>
      </c>
      <c r="C31" s="5" t="s">
        <v>15</v>
      </c>
      <c r="D31" s="5" t="s">
        <v>36</v>
      </c>
      <c r="E31" s="3" t="s">
        <v>37</v>
      </c>
      <c r="F31" s="4">
        <v>53.5</v>
      </c>
      <c r="G31" s="4">
        <f t="shared" si="4"/>
        <v>32.1</v>
      </c>
      <c r="H31" s="4">
        <v>60</v>
      </c>
      <c r="I31" s="4">
        <f t="shared" si="5"/>
        <v>24</v>
      </c>
      <c r="J31" s="4"/>
      <c r="K31" s="4">
        <f t="shared" si="6"/>
        <v>56.1</v>
      </c>
      <c r="L31" s="4">
        <f t="shared" si="7"/>
        <v>39.27</v>
      </c>
      <c r="M31" s="3">
        <v>13</v>
      </c>
      <c r="N31" s="3" t="s">
        <v>84</v>
      </c>
      <c r="O31" s="1"/>
    </row>
    <row r="32" spans="1:15" ht="18.75" customHeight="1">
      <c r="A32" s="5">
        <v>30</v>
      </c>
      <c r="B32" s="5" t="s">
        <v>50</v>
      </c>
      <c r="C32" s="5" t="s">
        <v>15</v>
      </c>
      <c r="D32" s="5" t="s">
        <v>36</v>
      </c>
      <c r="E32" s="3" t="s">
        <v>37</v>
      </c>
      <c r="F32" s="4">
        <v>50.5</v>
      </c>
      <c r="G32" s="4">
        <f t="shared" si="4"/>
        <v>30.3</v>
      </c>
      <c r="H32" s="4">
        <v>60.5</v>
      </c>
      <c r="I32" s="4">
        <f t="shared" si="5"/>
        <v>24.2</v>
      </c>
      <c r="J32" s="4"/>
      <c r="K32" s="4">
        <f t="shared" si="6"/>
        <v>54.5</v>
      </c>
      <c r="L32" s="4">
        <f t="shared" si="7"/>
        <v>38.15</v>
      </c>
      <c r="M32" s="3">
        <v>14</v>
      </c>
      <c r="N32" s="3" t="s">
        <v>84</v>
      </c>
      <c r="O32" s="1"/>
    </row>
    <row r="33" spans="1:15" ht="18.75" customHeight="1">
      <c r="A33" s="5">
        <v>31</v>
      </c>
      <c r="B33" s="5" t="s">
        <v>51</v>
      </c>
      <c r="C33" s="5" t="s">
        <v>15</v>
      </c>
      <c r="D33" s="5" t="s">
        <v>36</v>
      </c>
      <c r="E33" s="3" t="s">
        <v>37</v>
      </c>
      <c r="F33" s="4">
        <v>43.5</v>
      </c>
      <c r="G33" s="4">
        <f t="shared" si="4"/>
        <v>26.1</v>
      </c>
      <c r="H33" s="4">
        <v>61.5</v>
      </c>
      <c r="I33" s="4">
        <f t="shared" si="5"/>
        <v>24.6</v>
      </c>
      <c r="J33" s="4"/>
      <c r="K33" s="4">
        <f t="shared" si="6"/>
        <v>50.7</v>
      </c>
      <c r="L33" s="4">
        <f t="shared" si="7"/>
        <v>35.49</v>
      </c>
      <c r="M33" s="3">
        <v>15</v>
      </c>
      <c r="N33" s="3" t="s">
        <v>84</v>
      </c>
      <c r="O33" s="1"/>
    </row>
    <row r="34" spans="1:15" ht="18.75" customHeight="1">
      <c r="A34" s="5">
        <v>32</v>
      </c>
      <c r="B34" s="5" t="s">
        <v>52</v>
      </c>
      <c r="C34" s="5" t="s">
        <v>21</v>
      </c>
      <c r="D34" s="5" t="s">
        <v>36</v>
      </c>
      <c r="E34" s="3" t="s">
        <v>37</v>
      </c>
      <c r="F34" s="4">
        <v>39.5</v>
      </c>
      <c r="G34" s="4">
        <f t="shared" si="4"/>
        <v>23.7</v>
      </c>
      <c r="H34" s="4">
        <v>63</v>
      </c>
      <c r="I34" s="4">
        <f t="shared" si="5"/>
        <v>25.2</v>
      </c>
      <c r="J34" s="4"/>
      <c r="K34" s="4">
        <f t="shared" si="6"/>
        <v>48.9</v>
      </c>
      <c r="L34" s="4">
        <f t="shared" si="7"/>
        <v>34.23</v>
      </c>
      <c r="M34" s="3">
        <v>16</v>
      </c>
      <c r="N34" s="3"/>
      <c r="O34" s="1"/>
    </row>
    <row r="35" spans="1:15" ht="18.75" customHeight="1">
      <c r="A35" s="5">
        <v>33</v>
      </c>
      <c r="B35" s="5" t="s">
        <v>53</v>
      </c>
      <c r="C35" s="5" t="s">
        <v>21</v>
      </c>
      <c r="D35" s="5" t="s">
        <v>36</v>
      </c>
      <c r="E35" s="3" t="s">
        <v>37</v>
      </c>
      <c r="F35" s="4">
        <v>51</v>
      </c>
      <c r="G35" s="4">
        <f t="shared" si="4"/>
        <v>30.6</v>
      </c>
      <c r="H35" s="4">
        <v>44.5</v>
      </c>
      <c r="I35" s="4">
        <f t="shared" si="5"/>
        <v>17.8</v>
      </c>
      <c r="J35" s="4"/>
      <c r="K35" s="4">
        <f t="shared" si="6"/>
        <v>48.400000000000006</v>
      </c>
      <c r="L35" s="4">
        <f t="shared" si="7"/>
        <v>33.88</v>
      </c>
      <c r="M35" s="3">
        <v>17</v>
      </c>
      <c r="N35" s="3"/>
      <c r="O35" s="1"/>
    </row>
    <row r="36" spans="1:15" ht="18.75" customHeight="1">
      <c r="A36" s="5">
        <v>34</v>
      </c>
      <c r="B36" s="5" t="s">
        <v>54</v>
      </c>
      <c r="C36" s="5" t="s">
        <v>15</v>
      </c>
      <c r="D36" s="5" t="s">
        <v>36</v>
      </c>
      <c r="E36" s="3" t="s">
        <v>37</v>
      </c>
      <c r="F36" s="4">
        <v>42</v>
      </c>
      <c r="G36" s="4">
        <f t="shared" si="4"/>
        <v>25.2</v>
      </c>
      <c r="H36" s="4">
        <v>36.5</v>
      </c>
      <c r="I36" s="4">
        <f t="shared" si="5"/>
        <v>14.6</v>
      </c>
      <c r="J36" s="4"/>
      <c r="K36" s="4">
        <f t="shared" si="6"/>
        <v>39.8</v>
      </c>
      <c r="L36" s="4">
        <f t="shared" si="7"/>
        <v>27.86</v>
      </c>
      <c r="M36" s="3">
        <v>18</v>
      </c>
      <c r="N36" s="3"/>
      <c r="O36" s="1"/>
    </row>
    <row r="37" spans="1:15" ht="18.75" customHeight="1">
      <c r="A37" s="5">
        <v>35</v>
      </c>
      <c r="B37" s="5" t="s">
        <v>55</v>
      </c>
      <c r="C37" s="5" t="s">
        <v>21</v>
      </c>
      <c r="D37" s="5" t="s">
        <v>36</v>
      </c>
      <c r="E37" s="3" t="s">
        <v>37</v>
      </c>
      <c r="F37" s="4" t="s">
        <v>31</v>
      </c>
      <c r="G37" s="4"/>
      <c r="H37" s="4" t="s">
        <v>31</v>
      </c>
      <c r="I37" s="4"/>
      <c r="J37" s="4"/>
      <c r="K37" s="4" t="s">
        <v>31</v>
      </c>
      <c r="L37" s="4"/>
      <c r="M37" s="3" t="s">
        <v>31</v>
      </c>
      <c r="N37" s="3"/>
      <c r="O37" s="1"/>
    </row>
    <row r="38" spans="1:15" ht="18.75" customHeight="1">
      <c r="A38" s="5">
        <v>36</v>
      </c>
      <c r="B38" s="5" t="s">
        <v>56</v>
      </c>
      <c r="C38" s="5" t="s">
        <v>15</v>
      </c>
      <c r="D38" s="5" t="s">
        <v>36</v>
      </c>
      <c r="E38" s="3" t="s">
        <v>37</v>
      </c>
      <c r="F38" s="4" t="s">
        <v>31</v>
      </c>
      <c r="G38" s="4"/>
      <c r="H38" s="4" t="s">
        <v>31</v>
      </c>
      <c r="I38" s="4"/>
      <c r="J38" s="4"/>
      <c r="K38" s="4" t="s">
        <v>31</v>
      </c>
      <c r="L38" s="4"/>
      <c r="M38" s="3" t="s">
        <v>31</v>
      </c>
      <c r="N38" s="3"/>
      <c r="O38" s="1"/>
    </row>
    <row r="39" spans="1:15" ht="18.75" customHeight="1">
      <c r="A39" s="5">
        <v>37</v>
      </c>
      <c r="B39" s="5" t="s">
        <v>57</v>
      </c>
      <c r="C39" s="5" t="s">
        <v>15</v>
      </c>
      <c r="D39" s="5" t="s">
        <v>58</v>
      </c>
      <c r="E39" s="3" t="s">
        <v>59</v>
      </c>
      <c r="F39" s="4">
        <v>56.5</v>
      </c>
      <c r="G39" s="4">
        <f>ROUND(F39*0.6,2)</f>
        <v>33.9</v>
      </c>
      <c r="H39" s="4">
        <v>63.5</v>
      </c>
      <c r="I39" s="4">
        <f>ROUND(H39*0.4,2)</f>
        <v>25.4</v>
      </c>
      <c r="J39" s="4"/>
      <c r="K39" s="4">
        <f>G39+I39+J39</f>
        <v>59.3</v>
      </c>
      <c r="L39" s="4">
        <f>ROUND(K39*0.7,2)</f>
        <v>41.51</v>
      </c>
      <c r="M39" s="3">
        <v>1</v>
      </c>
      <c r="N39" s="3" t="s">
        <v>84</v>
      </c>
      <c r="O39" s="1"/>
    </row>
    <row r="40" spans="1:15" ht="18.75" customHeight="1">
      <c r="A40" s="5">
        <v>38</v>
      </c>
      <c r="B40" s="5" t="s">
        <v>60</v>
      </c>
      <c r="C40" s="5" t="s">
        <v>15</v>
      </c>
      <c r="D40" s="5" t="s">
        <v>58</v>
      </c>
      <c r="E40" s="3" t="s">
        <v>59</v>
      </c>
      <c r="F40" s="4">
        <v>48.5</v>
      </c>
      <c r="G40" s="4">
        <f>ROUND(F40*0.6,2)</f>
        <v>29.1</v>
      </c>
      <c r="H40" s="4">
        <v>58</v>
      </c>
      <c r="I40" s="4">
        <f>ROUND(H40*0.4,2)</f>
        <v>23.2</v>
      </c>
      <c r="J40" s="4"/>
      <c r="K40" s="4">
        <f>G40+I40+J40</f>
        <v>52.3</v>
      </c>
      <c r="L40" s="4">
        <f>ROUND(K40*0.7,2)</f>
        <v>36.61</v>
      </c>
      <c r="M40" s="3">
        <v>2</v>
      </c>
      <c r="N40" s="3" t="s">
        <v>84</v>
      </c>
      <c r="O40" s="1"/>
    </row>
    <row r="41" spans="1:15" ht="18.75" customHeight="1">
      <c r="A41" s="5">
        <v>39</v>
      </c>
      <c r="B41" s="5" t="s">
        <v>61</v>
      </c>
      <c r="C41" s="5" t="s">
        <v>15</v>
      </c>
      <c r="D41" s="5" t="s">
        <v>58</v>
      </c>
      <c r="E41" s="3" t="s">
        <v>59</v>
      </c>
      <c r="F41" s="4">
        <v>49.5</v>
      </c>
      <c r="G41" s="4">
        <f>ROUND(F41*0.6,2)</f>
        <v>29.7</v>
      </c>
      <c r="H41" s="4">
        <v>47.8</v>
      </c>
      <c r="I41" s="4">
        <f>ROUND(H41*0.4,2)</f>
        <v>19.12</v>
      </c>
      <c r="J41" s="4"/>
      <c r="K41" s="4">
        <f>G41+I41+J41</f>
        <v>48.82</v>
      </c>
      <c r="L41" s="4">
        <f>ROUND(K41*0.7,2)</f>
        <v>34.17</v>
      </c>
      <c r="M41" s="3">
        <v>3</v>
      </c>
      <c r="N41" s="3" t="s">
        <v>84</v>
      </c>
      <c r="O41" s="1"/>
    </row>
    <row r="42" spans="1:15" ht="18.75" customHeight="1">
      <c r="A42" s="5">
        <v>40</v>
      </c>
      <c r="B42" s="5" t="s">
        <v>62</v>
      </c>
      <c r="C42" s="5" t="s">
        <v>15</v>
      </c>
      <c r="D42" s="5" t="s">
        <v>58</v>
      </c>
      <c r="E42" s="3" t="s">
        <v>59</v>
      </c>
      <c r="F42" s="4">
        <v>52</v>
      </c>
      <c r="G42" s="4">
        <f>ROUND(F42*0.6,2)</f>
        <v>31.2</v>
      </c>
      <c r="H42" s="4">
        <v>41.3</v>
      </c>
      <c r="I42" s="4">
        <f>ROUND(H42*0.4,2)</f>
        <v>16.52</v>
      </c>
      <c r="J42" s="4"/>
      <c r="K42" s="4">
        <f>G42+I42+J42</f>
        <v>47.72</v>
      </c>
      <c r="L42" s="4">
        <f>ROUND(K42*0.7,2)</f>
        <v>33.4</v>
      </c>
      <c r="M42" s="3">
        <v>4</v>
      </c>
      <c r="N42" s="3"/>
      <c r="O42" s="1"/>
    </row>
    <row r="43" spans="1:15" ht="18.75" customHeight="1">
      <c r="A43" s="5">
        <v>41</v>
      </c>
      <c r="B43" s="5" t="s">
        <v>63</v>
      </c>
      <c r="C43" s="5" t="s">
        <v>21</v>
      </c>
      <c r="D43" s="5" t="s">
        <v>58</v>
      </c>
      <c r="E43" s="3" t="s">
        <v>59</v>
      </c>
      <c r="F43" s="4" t="s">
        <v>31</v>
      </c>
      <c r="G43" s="4"/>
      <c r="H43" s="4" t="s">
        <v>31</v>
      </c>
      <c r="I43" s="4"/>
      <c r="J43" s="4"/>
      <c r="K43" s="4" t="s">
        <v>31</v>
      </c>
      <c r="L43" s="4"/>
      <c r="M43" s="3" t="s">
        <v>31</v>
      </c>
      <c r="N43" s="3"/>
      <c r="O43" s="1"/>
    </row>
    <row r="44" spans="1:15" ht="18.75" customHeight="1">
      <c r="A44" s="5">
        <v>42</v>
      </c>
      <c r="B44" s="5" t="s">
        <v>64</v>
      </c>
      <c r="C44" s="5" t="s">
        <v>15</v>
      </c>
      <c r="D44" s="5" t="s">
        <v>65</v>
      </c>
      <c r="E44" s="3" t="s">
        <v>66</v>
      </c>
      <c r="F44" s="4">
        <v>72</v>
      </c>
      <c r="G44" s="4">
        <f aca="true" t="shared" si="8" ref="G44:G59">ROUND(F44*0.6,2)</f>
        <v>43.2</v>
      </c>
      <c r="H44" s="4">
        <v>95</v>
      </c>
      <c r="I44" s="4">
        <f aca="true" t="shared" si="9" ref="I44:I59">ROUND(H44*0.4,2)</f>
        <v>38</v>
      </c>
      <c r="J44" s="4"/>
      <c r="K44" s="4">
        <f aca="true" t="shared" si="10" ref="K44:K59">G44+I44+J44</f>
        <v>81.2</v>
      </c>
      <c r="L44" s="4">
        <f aca="true" t="shared" si="11" ref="L44:L59">ROUND(K44*0.7,2)</f>
        <v>56.84</v>
      </c>
      <c r="M44" s="3">
        <v>1</v>
      </c>
      <c r="N44" s="3" t="s">
        <v>84</v>
      </c>
      <c r="O44" s="1"/>
    </row>
    <row r="45" spans="1:15" ht="18.75" customHeight="1">
      <c r="A45" s="5">
        <v>43</v>
      </c>
      <c r="B45" s="5" t="s">
        <v>67</v>
      </c>
      <c r="C45" s="5" t="s">
        <v>15</v>
      </c>
      <c r="D45" s="5" t="s">
        <v>65</v>
      </c>
      <c r="E45" s="3" t="s">
        <v>66</v>
      </c>
      <c r="F45" s="4">
        <v>69</v>
      </c>
      <c r="G45" s="4">
        <f t="shared" si="8"/>
        <v>41.4</v>
      </c>
      <c r="H45" s="4">
        <v>90.5</v>
      </c>
      <c r="I45" s="4">
        <f t="shared" si="9"/>
        <v>36.2</v>
      </c>
      <c r="J45" s="4"/>
      <c r="K45" s="4">
        <f t="shared" si="10"/>
        <v>77.6</v>
      </c>
      <c r="L45" s="4">
        <f t="shared" si="11"/>
        <v>54.32</v>
      </c>
      <c r="M45" s="3">
        <v>2</v>
      </c>
      <c r="N45" s="3" t="s">
        <v>84</v>
      </c>
      <c r="O45" s="1"/>
    </row>
    <row r="46" spans="1:15" ht="18.75" customHeight="1">
      <c r="A46" s="5">
        <v>44</v>
      </c>
      <c r="B46" s="5" t="s">
        <v>68</v>
      </c>
      <c r="C46" s="5" t="s">
        <v>21</v>
      </c>
      <c r="D46" s="5" t="s">
        <v>65</v>
      </c>
      <c r="E46" s="3" t="s">
        <v>66</v>
      </c>
      <c r="F46" s="4">
        <v>67.5</v>
      </c>
      <c r="G46" s="4">
        <f t="shared" si="8"/>
        <v>40.5</v>
      </c>
      <c r="H46" s="4">
        <v>81</v>
      </c>
      <c r="I46" s="4">
        <f t="shared" si="9"/>
        <v>32.4</v>
      </c>
      <c r="J46" s="4"/>
      <c r="K46" s="4">
        <f t="shared" si="10"/>
        <v>72.9</v>
      </c>
      <c r="L46" s="4">
        <f t="shared" si="11"/>
        <v>51.03</v>
      </c>
      <c r="M46" s="3">
        <v>3</v>
      </c>
      <c r="N46" s="3" t="s">
        <v>84</v>
      </c>
      <c r="O46" s="1"/>
    </row>
    <row r="47" spans="1:15" ht="18.75" customHeight="1">
      <c r="A47" s="5">
        <v>45</v>
      </c>
      <c r="B47" s="5" t="s">
        <v>69</v>
      </c>
      <c r="C47" s="5" t="s">
        <v>15</v>
      </c>
      <c r="D47" s="5" t="s">
        <v>65</v>
      </c>
      <c r="E47" s="3" t="s">
        <v>66</v>
      </c>
      <c r="F47" s="4">
        <v>64</v>
      </c>
      <c r="G47" s="4">
        <f t="shared" si="8"/>
        <v>38.4</v>
      </c>
      <c r="H47" s="4">
        <v>84.5</v>
      </c>
      <c r="I47" s="4">
        <f t="shared" si="9"/>
        <v>33.8</v>
      </c>
      <c r="J47" s="4"/>
      <c r="K47" s="4">
        <f t="shared" si="10"/>
        <v>72.19999999999999</v>
      </c>
      <c r="L47" s="4">
        <f t="shared" si="11"/>
        <v>50.54</v>
      </c>
      <c r="M47" s="3">
        <v>4</v>
      </c>
      <c r="N47" s="3" t="s">
        <v>84</v>
      </c>
      <c r="O47" s="1"/>
    </row>
    <row r="48" spans="1:15" ht="18.75" customHeight="1">
      <c r="A48" s="5">
        <v>46</v>
      </c>
      <c r="B48" s="5" t="s">
        <v>70</v>
      </c>
      <c r="C48" s="5" t="s">
        <v>21</v>
      </c>
      <c r="D48" s="5" t="s">
        <v>65</v>
      </c>
      <c r="E48" s="3" t="s">
        <v>66</v>
      </c>
      <c r="F48" s="4">
        <v>56</v>
      </c>
      <c r="G48" s="4">
        <f t="shared" si="8"/>
        <v>33.6</v>
      </c>
      <c r="H48" s="4">
        <v>91.5</v>
      </c>
      <c r="I48" s="4">
        <f t="shared" si="9"/>
        <v>36.6</v>
      </c>
      <c r="J48" s="4"/>
      <c r="K48" s="4">
        <f t="shared" si="10"/>
        <v>70.2</v>
      </c>
      <c r="L48" s="4">
        <f t="shared" si="11"/>
        <v>49.14</v>
      </c>
      <c r="M48" s="3">
        <v>5</v>
      </c>
      <c r="N48" s="3" t="s">
        <v>84</v>
      </c>
      <c r="O48" s="1"/>
    </row>
    <row r="49" spans="1:15" ht="18.75" customHeight="1">
      <c r="A49" s="5">
        <v>47</v>
      </c>
      <c r="B49" s="5" t="s">
        <v>71</v>
      </c>
      <c r="C49" s="5" t="s">
        <v>21</v>
      </c>
      <c r="D49" s="5" t="s">
        <v>65</v>
      </c>
      <c r="E49" s="3" t="s">
        <v>66</v>
      </c>
      <c r="F49" s="4">
        <v>59</v>
      </c>
      <c r="G49" s="4">
        <f t="shared" si="8"/>
        <v>35.4</v>
      </c>
      <c r="H49" s="4">
        <v>86.5</v>
      </c>
      <c r="I49" s="4">
        <f t="shared" si="9"/>
        <v>34.6</v>
      </c>
      <c r="J49" s="4"/>
      <c r="K49" s="4">
        <f t="shared" si="10"/>
        <v>70</v>
      </c>
      <c r="L49" s="4">
        <f t="shared" si="11"/>
        <v>49</v>
      </c>
      <c r="M49" s="3">
        <v>6</v>
      </c>
      <c r="N49" s="3" t="s">
        <v>84</v>
      </c>
      <c r="O49" s="1"/>
    </row>
    <row r="50" spans="1:15" ht="18.75" customHeight="1">
      <c r="A50" s="5">
        <v>48</v>
      </c>
      <c r="B50" s="5" t="s">
        <v>72</v>
      </c>
      <c r="C50" s="5" t="s">
        <v>15</v>
      </c>
      <c r="D50" s="5" t="s">
        <v>65</v>
      </c>
      <c r="E50" s="3" t="s">
        <v>66</v>
      </c>
      <c r="F50" s="4">
        <v>61</v>
      </c>
      <c r="G50" s="4">
        <f t="shared" si="8"/>
        <v>36.6</v>
      </c>
      <c r="H50" s="4">
        <v>78</v>
      </c>
      <c r="I50" s="4">
        <f t="shared" si="9"/>
        <v>31.2</v>
      </c>
      <c r="J50" s="4"/>
      <c r="K50" s="4">
        <f t="shared" si="10"/>
        <v>67.8</v>
      </c>
      <c r="L50" s="4">
        <f t="shared" si="11"/>
        <v>47.46</v>
      </c>
      <c r="M50" s="3">
        <v>7</v>
      </c>
      <c r="N50" s="3" t="s">
        <v>84</v>
      </c>
      <c r="O50" s="1"/>
    </row>
    <row r="51" spans="1:15" ht="18.75" customHeight="1">
      <c r="A51" s="5">
        <v>49</v>
      </c>
      <c r="B51" s="5" t="s">
        <v>73</v>
      </c>
      <c r="C51" s="5" t="s">
        <v>15</v>
      </c>
      <c r="D51" s="5" t="s">
        <v>65</v>
      </c>
      <c r="E51" s="3" t="s">
        <v>66</v>
      </c>
      <c r="F51" s="4">
        <v>68.5</v>
      </c>
      <c r="G51" s="4">
        <f t="shared" si="8"/>
        <v>41.1</v>
      </c>
      <c r="H51" s="4">
        <v>60</v>
      </c>
      <c r="I51" s="4">
        <f t="shared" si="9"/>
        <v>24</v>
      </c>
      <c r="J51" s="4"/>
      <c r="K51" s="4">
        <f t="shared" si="10"/>
        <v>65.1</v>
      </c>
      <c r="L51" s="4">
        <f t="shared" si="11"/>
        <v>45.57</v>
      </c>
      <c r="M51" s="3">
        <v>8</v>
      </c>
      <c r="N51" s="3" t="s">
        <v>84</v>
      </c>
      <c r="O51" s="1"/>
    </row>
    <row r="52" spans="1:15" ht="18.75" customHeight="1">
      <c r="A52" s="5">
        <v>50</v>
      </c>
      <c r="B52" s="5" t="s">
        <v>74</v>
      </c>
      <c r="C52" s="5" t="s">
        <v>15</v>
      </c>
      <c r="D52" s="5" t="s">
        <v>65</v>
      </c>
      <c r="E52" s="3" t="s">
        <v>66</v>
      </c>
      <c r="F52" s="4">
        <v>58.5</v>
      </c>
      <c r="G52" s="4">
        <f t="shared" si="8"/>
        <v>35.1</v>
      </c>
      <c r="H52" s="4">
        <v>73</v>
      </c>
      <c r="I52" s="4">
        <f t="shared" si="9"/>
        <v>29.2</v>
      </c>
      <c r="J52" s="4"/>
      <c r="K52" s="4">
        <f t="shared" si="10"/>
        <v>64.3</v>
      </c>
      <c r="L52" s="4">
        <f t="shared" si="11"/>
        <v>45.01</v>
      </c>
      <c r="M52" s="3">
        <v>9</v>
      </c>
      <c r="N52" s="3" t="s">
        <v>84</v>
      </c>
      <c r="O52" s="1"/>
    </row>
    <row r="53" spans="1:15" ht="18.75" customHeight="1">
      <c r="A53" s="5">
        <v>51</v>
      </c>
      <c r="B53" s="5" t="s">
        <v>75</v>
      </c>
      <c r="C53" s="5" t="s">
        <v>15</v>
      </c>
      <c r="D53" s="5" t="s">
        <v>65</v>
      </c>
      <c r="E53" s="3" t="s">
        <v>66</v>
      </c>
      <c r="F53" s="4">
        <v>56</v>
      </c>
      <c r="G53" s="4">
        <f t="shared" si="8"/>
        <v>33.6</v>
      </c>
      <c r="H53" s="4">
        <v>76.5</v>
      </c>
      <c r="I53" s="4">
        <f t="shared" si="9"/>
        <v>30.6</v>
      </c>
      <c r="J53" s="4"/>
      <c r="K53" s="4">
        <f t="shared" si="10"/>
        <v>64.2</v>
      </c>
      <c r="L53" s="4">
        <f t="shared" si="11"/>
        <v>44.94</v>
      </c>
      <c r="M53" s="3">
        <v>10</v>
      </c>
      <c r="N53" s="3"/>
      <c r="O53" s="1"/>
    </row>
    <row r="54" spans="1:15" ht="18.75" customHeight="1">
      <c r="A54" s="5">
        <v>52</v>
      </c>
      <c r="B54" s="5" t="s">
        <v>76</v>
      </c>
      <c r="C54" s="5" t="s">
        <v>15</v>
      </c>
      <c r="D54" s="5" t="s">
        <v>65</v>
      </c>
      <c r="E54" s="3" t="s">
        <v>66</v>
      </c>
      <c r="F54" s="4">
        <v>61</v>
      </c>
      <c r="G54" s="4">
        <f t="shared" si="8"/>
        <v>36.6</v>
      </c>
      <c r="H54" s="4">
        <v>68</v>
      </c>
      <c r="I54" s="4">
        <f t="shared" si="9"/>
        <v>27.2</v>
      </c>
      <c r="J54" s="4"/>
      <c r="K54" s="4">
        <f t="shared" si="10"/>
        <v>63.8</v>
      </c>
      <c r="L54" s="4">
        <f t="shared" si="11"/>
        <v>44.66</v>
      </c>
      <c r="M54" s="3">
        <v>11</v>
      </c>
      <c r="N54" s="3"/>
      <c r="O54" s="1"/>
    </row>
    <row r="55" spans="1:15" ht="18.75" customHeight="1">
      <c r="A55" s="5">
        <v>53</v>
      </c>
      <c r="B55" s="5" t="s">
        <v>77</v>
      </c>
      <c r="C55" s="5" t="s">
        <v>21</v>
      </c>
      <c r="D55" s="5" t="s">
        <v>65</v>
      </c>
      <c r="E55" s="3" t="s">
        <v>66</v>
      </c>
      <c r="F55" s="4">
        <v>52.5</v>
      </c>
      <c r="G55" s="4">
        <f t="shared" si="8"/>
        <v>31.5</v>
      </c>
      <c r="H55" s="4">
        <v>80</v>
      </c>
      <c r="I55" s="4">
        <f t="shared" si="9"/>
        <v>32</v>
      </c>
      <c r="J55" s="4"/>
      <c r="K55" s="4">
        <f t="shared" si="10"/>
        <v>63.5</v>
      </c>
      <c r="L55" s="4">
        <f t="shared" si="11"/>
        <v>44.45</v>
      </c>
      <c r="M55" s="3">
        <v>12</v>
      </c>
      <c r="N55" s="3"/>
      <c r="O55" s="1"/>
    </row>
    <row r="56" spans="1:15" ht="18.75" customHeight="1">
      <c r="A56" s="5">
        <v>54</v>
      </c>
      <c r="B56" s="5" t="s">
        <v>78</v>
      </c>
      <c r="C56" s="5" t="s">
        <v>15</v>
      </c>
      <c r="D56" s="5" t="s">
        <v>65</v>
      </c>
      <c r="E56" s="3" t="s">
        <v>66</v>
      </c>
      <c r="F56" s="4">
        <v>55.5</v>
      </c>
      <c r="G56" s="4">
        <f t="shared" si="8"/>
        <v>33.3</v>
      </c>
      <c r="H56" s="4">
        <v>65.5</v>
      </c>
      <c r="I56" s="4">
        <f t="shared" si="9"/>
        <v>26.2</v>
      </c>
      <c r="J56" s="4"/>
      <c r="K56" s="4">
        <f t="shared" si="10"/>
        <v>59.5</v>
      </c>
      <c r="L56" s="4">
        <f t="shared" si="11"/>
        <v>41.65</v>
      </c>
      <c r="M56" s="3">
        <v>13</v>
      </c>
      <c r="N56" s="3"/>
      <c r="O56" s="1"/>
    </row>
    <row r="57" spans="1:15" ht="18.75" customHeight="1">
      <c r="A57" s="5">
        <v>55</v>
      </c>
      <c r="B57" s="5" t="s">
        <v>79</v>
      </c>
      <c r="C57" s="5" t="s">
        <v>15</v>
      </c>
      <c r="D57" s="5" t="s">
        <v>65</v>
      </c>
      <c r="E57" s="3" t="s">
        <v>66</v>
      </c>
      <c r="F57" s="4">
        <v>56</v>
      </c>
      <c r="G57" s="4">
        <f t="shared" si="8"/>
        <v>33.6</v>
      </c>
      <c r="H57" s="4">
        <v>62.5</v>
      </c>
      <c r="I57" s="4">
        <f t="shared" si="9"/>
        <v>25</v>
      </c>
      <c r="J57" s="4"/>
      <c r="K57" s="4">
        <f t="shared" si="10"/>
        <v>58.6</v>
      </c>
      <c r="L57" s="4">
        <f t="shared" si="11"/>
        <v>41.02</v>
      </c>
      <c r="M57" s="3">
        <v>14</v>
      </c>
      <c r="N57" s="3"/>
      <c r="O57" s="1"/>
    </row>
    <row r="58" spans="1:15" ht="18.75" customHeight="1">
      <c r="A58" s="5">
        <v>56</v>
      </c>
      <c r="B58" s="5" t="s">
        <v>80</v>
      </c>
      <c r="C58" s="5" t="s">
        <v>15</v>
      </c>
      <c r="D58" s="5" t="s">
        <v>65</v>
      </c>
      <c r="E58" s="3" t="s">
        <v>66</v>
      </c>
      <c r="F58" s="4">
        <v>49.5</v>
      </c>
      <c r="G58" s="4">
        <f t="shared" si="8"/>
        <v>29.7</v>
      </c>
      <c r="H58" s="4">
        <v>65.5</v>
      </c>
      <c r="I58" s="4">
        <f t="shared" si="9"/>
        <v>26.2</v>
      </c>
      <c r="J58" s="4"/>
      <c r="K58" s="4">
        <f t="shared" si="10"/>
        <v>55.9</v>
      </c>
      <c r="L58" s="4">
        <f t="shared" si="11"/>
        <v>39.13</v>
      </c>
      <c r="M58" s="3">
        <v>15</v>
      </c>
      <c r="N58" s="3"/>
      <c r="O58" s="1"/>
    </row>
    <row r="59" spans="1:15" ht="18.75" customHeight="1">
      <c r="A59" s="5">
        <v>57</v>
      </c>
      <c r="B59" s="5" t="s">
        <v>81</v>
      </c>
      <c r="C59" s="5" t="s">
        <v>15</v>
      </c>
      <c r="D59" s="5" t="s">
        <v>65</v>
      </c>
      <c r="E59" s="3" t="s">
        <v>66</v>
      </c>
      <c r="F59" s="4">
        <v>55.5</v>
      </c>
      <c r="G59" s="4">
        <f t="shared" si="8"/>
        <v>33.3</v>
      </c>
      <c r="H59" s="4">
        <v>44.5</v>
      </c>
      <c r="I59" s="4">
        <f t="shared" si="9"/>
        <v>17.8</v>
      </c>
      <c r="J59" s="4"/>
      <c r="K59" s="4">
        <f t="shared" si="10"/>
        <v>51.099999999999994</v>
      </c>
      <c r="L59" s="4">
        <f t="shared" si="11"/>
        <v>35.77</v>
      </c>
      <c r="M59" s="3">
        <v>16</v>
      </c>
      <c r="N59" s="3"/>
      <c r="O59" s="1"/>
    </row>
    <row r="60" spans="1:15" ht="18.75" customHeight="1">
      <c r="A60" s="5">
        <v>58</v>
      </c>
      <c r="B60" s="5" t="s">
        <v>82</v>
      </c>
      <c r="C60" s="5" t="s">
        <v>21</v>
      </c>
      <c r="D60" s="5" t="s">
        <v>65</v>
      </c>
      <c r="E60" s="3" t="s">
        <v>66</v>
      </c>
      <c r="F60" s="4" t="s">
        <v>31</v>
      </c>
      <c r="G60" s="4"/>
      <c r="H60" s="4" t="s">
        <v>31</v>
      </c>
      <c r="I60" s="4"/>
      <c r="J60" s="4"/>
      <c r="K60" s="4" t="s">
        <v>31</v>
      </c>
      <c r="L60" s="4"/>
      <c r="M60" s="3" t="s">
        <v>31</v>
      </c>
      <c r="N60" s="3"/>
      <c r="O60" s="1"/>
    </row>
    <row r="61" spans="1:15" ht="18.75" customHeight="1">
      <c r="A61" s="5">
        <v>59</v>
      </c>
      <c r="B61" s="5" t="s">
        <v>83</v>
      </c>
      <c r="C61" s="5" t="s">
        <v>15</v>
      </c>
      <c r="D61" s="5" t="s">
        <v>65</v>
      </c>
      <c r="E61" s="3" t="s">
        <v>66</v>
      </c>
      <c r="F61" s="4" t="s">
        <v>31</v>
      </c>
      <c r="G61" s="4"/>
      <c r="H61" s="4" t="s">
        <v>31</v>
      </c>
      <c r="I61" s="4"/>
      <c r="J61" s="4"/>
      <c r="K61" s="4" t="s">
        <v>31</v>
      </c>
      <c r="L61" s="4"/>
      <c r="M61" s="3" t="s">
        <v>31</v>
      </c>
      <c r="N61" s="2"/>
      <c r="O61" s="1"/>
    </row>
  </sheetData>
  <sheetProtection/>
  <mergeCells count="1">
    <mergeCell ref="A1:N1"/>
  </mergeCells>
  <printOptions/>
  <pageMargins left="0.4330708661417323" right="0.31496062992125984" top="0.31496062992125984" bottom="0.5905511811023623" header="0.31496062992125984" footer="0.31496062992125984"/>
  <pageSetup horizontalDpi="600" verticalDpi="600" orientation="portrait" paperSize="9" scale="90" r:id="rId1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2019-05-16T04:02:30Z</cp:lastPrinted>
  <dcterms:created xsi:type="dcterms:W3CDTF">2019-05-16T03:51:14Z</dcterms:created>
  <dcterms:modified xsi:type="dcterms:W3CDTF">2019-05-17T01:23:35Z</dcterms:modified>
  <cp:category/>
  <cp:version/>
  <cp:contentType/>
  <cp:contentStatus/>
</cp:coreProperties>
</file>